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YONNE\641 et 642 _CONTRATS et MARCHES\3- Marchés PAU 642\P2025 009 - IRVE OPIM Travaux et installations des bornes\4 - DCE CPAM - MARCHE\"/>
    </mc:Choice>
  </mc:AlternateContent>
  <bookViews>
    <workbookView xWindow="-12192" yWindow="-16320" windowWidth="29040" windowHeight="15720"/>
  </bookViews>
  <sheets>
    <sheet name="CDPGF" sheetId="4" r:id="rId1"/>
  </sheets>
  <definedNames>
    <definedName name="_xlnm.Print_Titles" localSheetId="0">CDPGF!$7:$7</definedName>
    <definedName name="_xlnm.Print_Area" localSheetId="0">CDPGF!$A$1:$F$286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4" l="1"/>
  <c r="F196" i="4" l="1"/>
  <c r="F197" i="4"/>
  <c r="B272" i="4"/>
  <c r="A272" i="4"/>
  <c r="B260" i="4"/>
  <c r="A260" i="4"/>
  <c r="F258" i="4"/>
  <c r="B258" i="4"/>
  <c r="B256" i="4"/>
  <c r="A256" i="4"/>
  <c r="F236" i="4"/>
  <c r="F237" i="4"/>
  <c r="F238" i="4"/>
  <c r="F239" i="4"/>
  <c r="F240" i="4"/>
  <c r="F241" i="4"/>
  <c r="F242" i="4"/>
  <c r="F243" i="4"/>
  <c r="F186" i="4"/>
  <c r="F187" i="4"/>
  <c r="F188" i="4"/>
  <c r="F189" i="4"/>
  <c r="F190" i="4"/>
  <c r="F191" i="4"/>
  <c r="F192" i="4"/>
  <c r="F193" i="4"/>
  <c r="F194" i="4"/>
  <c r="F195" i="4"/>
  <c r="F199" i="4"/>
  <c r="F185" i="4"/>
  <c r="F203" i="4" l="1"/>
  <c r="F272" i="4" s="1"/>
  <c r="F172" i="4" l="1"/>
  <c r="F168" i="4"/>
  <c r="F167" i="4"/>
  <c r="F164" i="4"/>
  <c r="F160" i="4"/>
  <c r="F156" i="4"/>
  <c r="F92" i="4"/>
  <c r="F90" i="4"/>
  <c r="B276" i="4"/>
  <c r="A276" i="4"/>
  <c r="B274" i="4"/>
  <c r="A274" i="4"/>
  <c r="B270" i="4"/>
  <c r="A270" i="4"/>
  <c r="B268" i="4"/>
  <c r="A268" i="4"/>
  <c r="B266" i="4"/>
  <c r="A266" i="4"/>
  <c r="B264" i="4"/>
  <c r="A264" i="4"/>
  <c r="B262" i="4"/>
  <c r="A262" i="4"/>
  <c r="A258" i="4"/>
  <c r="B254" i="4"/>
  <c r="A254" i="4"/>
  <c r="B252" i="4"/>
  <c r="A252" i="4"/>
  <c r="B250" i="4"/>
  <c r="A250" i="4"/>
  <c r="F244" i="4"/>
  <c r="F235" i="4"/>
  <c r="F234" i="4"/>
  <c r="F227" i="4"/>
  <c r="F226" i="4"/>
  <c r="F225" i="4"/>
  <c r="F224" i="4"/>
  <c r="F222" i="4"/>
  <c r="F220" i="4"/>
  <c r="F218" i="4"/>
  <c r="F217" i="4"/>
  <c r="F216" i="4"/>
  <c r="F215" i="4"/>
  <c r="F214" i="4"/>
  <c r="F213" i="4"/>
  <c r="F212" i="4"/>
  <c r="F211" i="4"/>
  <c r="F210" i="4"/>
  <c r="F209" i="4"/>
  <c r="F154" i="4"/>
  <c r="F152" i="4"/>
  <c r="F143" i="4"/>
  <c r="F142" i="4"/>
  <c r="F139" i="4"/>
  <c r="F138" i="4"/>
  <c r="F134" i="4"/>
  <c r="F133" i="4"/>
  <c r="F130" i="4"/>
  <c r="F146" i="4" s="1"/>
  <c r="F124" i="4"/>
  <c r="F120" i="4"/>
  <c r="F117" i="4"/>
  <c r="F113" i="4"/>
  <c r="F112" i="4"/>
  <c r="F109" i="4"/>
  <c r="F108" i="4"/>
  <c r="F107" i="4"/>
  <c r="F106" i="4"/>
  <c r="F105" i="4"/>
  <c r="F104" i="4"/>
  <c r="F103" i="4"/>
  <c r="F101" i="4"/>
  <c r="F93" i="4"/>
  <c r="F89" i="4"/>
  <c r="F88" i="4"/>
  <c r="F87" i="4"/>
  <c r="F86" i="4"/>
  <c r="F79" i="4"/>
  <c r="F78" i="4"/>
  <c r="F77" i="4"/>
  <c r="F74" i="4"/>
  <c r="F57" i="4"/>
  <c r="F58" i="4"/>
  <c r="F260" i="4" s="1"/>
  <c r="F72" i="4"/>
  <c r="F70" i="4"/>
  <c r="F68" i="4"/>
  <c r="F67" i="4"/>
  <c r="F27" i="4"/>
  <c r="F25" i="4"/>
  <c r="F28" i="4" s="1"/>
  <c r="F254" i="4" s="1"/>
  <c r="F24" i="4"/>
  <c r="F22" i="4"/>
  <c r="F252" i="4" s="1"/>
  <c r="F15" i="4"/>
  <c r="F178" i="4" l="1"/>
  <c r="F270" i="4" s="1"/>
  <c r="F82" i="4"/>
  <c r="F262" i="4" s="1"/>
  <c r="F125" i="4"/>
  <c r="F266" i="4" s="1"/>
  <c r="F229" i="4"/>
  <c r="F274" i="4" s="1"/>
  <c r="F94" i="4"/>
  <c r="F264" i="4" s="1"/>
  <c r="F268" i="4"/>
  <c r="F36" i="4"/>
  <c r="F256" i="4" s="1"/>
  <c r="F16" i="4"/>
  <c r="F250" i="4" s="1"/>
  <c r="F245" i="4"/>
  <c r="F276" i="4" s="1"/>
  <c r="F280" i="4" l="1"/>
  <c r="F281" i="4" l="1"/>
  <c r="F282" i="4" l="1"/>
</calcChain>
</file>

<file path=xl/sharedStrings.xml><?xml version="1.0" encoding="utf-8"?>
<sst xmlns="http://schemas.openxmlformats.org/spreadsheetml/2006/main" count="242" uniqueCount="136">
  <si>
    <t>Réf.</t>
  </si>
  <si>
    <t>Désignation</t>
  </si>
  <si>
    <t>Qté</t>
  </si>
  <si>
    <t>P.Total</t>
  </si>
  <si>
    <t>Les emplacements en pointillés sont à remplir obligatoirement.</t>
  </si>
  <si>
    <t>N°Devis : …………………..    Entreprise :   ……………………………...    Interlocuteur :  …………………………..</t>
  </si>
  <si>
    <t>Documents à fournir avant l'exécution des travaux</t>
  </si>
  <si>
    <t>ens</t>
  </si>
  <si>
    <t xml:space="preserve">   * suivant description au CCTP</t>
  </si>
  <si>
    <t>Documents à fournir pour la réception des travaux</t>
  </si>
  <si>
    <t>SOUS TOTAL H.T.</t>
  </si>
  <si>
    <t>ml</t>
  </si>
  <si>
    <t>Compris accessoires de pose et de raccordement</t>
  </si>
  <si>
    <t>u</t>
  </si>
  <si>
    <t>TERRES</t>
  </si>
  <si>
    <t xml:space="preserve">CHEMINEMENTS </t>
  </si>
  <si>
    <t xml:space="preserve">Compris accessoires de pose </t>
  </si>
  <si>
    <t xml:space="preserve">   * colliers RILSAN</t>
  </si>
  <si>
    <t xml:space="preserve">   * supports </t>
  </si>
  <si>
    <t xml:space="preserve">Tube IRL sur embases </t>
  </si>
  <si>
    <t xml:space="preserve">SOUS TOTAL H.T. </t>
  </si>
  <si>
    <t>Boites de dérivations</t>
  </si>
  <si>
    <t xml:space="preserve">   * Type ……(à préciser) …………….</t>
  </si>
  <si>
    <t>Compris accessoires de pose</t>
  </si>
  <si>
    <t>MONTANT TOTAL H.T. en €</t>
  </si>
  <si>
    <t>T.V.A. 20 %</t>
  </si>
  <si>
    <t>MONTANT TOTAL T.T.C. en €</t>
  </si>
  <si>
    <t>Fait le :</t>
  </si>
  <si>
    <t>L'entreprise</t>
  </si>
  <si>
    <t xml:space="preserve">  * suivant description au CCTP</t>
  </si>
  <si>
    <t xml:space="preserve">   * haut.50 x larg.100 mm </t>
  </si>
  <si>
    <t xml:space="preserve">   * haut.50 x larg.200 mm </t>
  </si>
  <si>
    <t xml:space="preserve">   * haut.50 x larg.300 mm </t>
  </si>
  <si>
    <t xml:space="preserve">   * haut.50 x larg. 400 mm </t>
  </si>
  <si>
    <t>U</t>
  </si>
  <si>
    <t>P.U</t>
  </si>
  <si>
    <t xml:space="preserve">ens </t>
  </si>
  <si>
    <t>ELEC 13</t>
  </si>
  <si>
    <t>ELEC 11</t>
  </si>
  <si>
    <t xml:space="preserve">DOCUMENT A FOURNIR </t>
  </si>
  <si>
    <t>ELEC 17</t>
  </si>
  <si>
    <t xml:space="preserve">INSTALLATION PROVISOIRE DE CHANTIER </t>
  </si>
  <si>
    <t>ELEC 18</t>
  </si>
  <si>
    <t>ELEC 19</t>
  </si>
  <si>
    <t>ELEC 20</t>
  </si>
  <si>
    <t>ELEC 21</t>
  </si>
  <si>
    <t>ELEC 22</t>
  </si>
  <si>
    <t xml:space="preserve">   * haut.50 x larg. 500 mm </t>
  </si>
  <si>
    <t>ELEC 23</t>
  </si>
  <si>
    <t>ELEC 24</t>
  </si>
  <si>
    <t>ELEC 25</t>
  </si>
  <si>
    <t>ELEC 26</t>
  </si>
  <si>
    <t>ELEC 27</t>
  </si>
  <si>
    <t>Chemins de câbles courants forts (si necessaire)</t>
  </si>
  <si>
    <t xml:space="preserve"> BORNES DE RECHARGE ELECTRIQUES ET ACCESSOIRES </t>
  </si>
  <si>
    <t xml:space="preserve">Cordons S/STP 4 paires 100 Ohms </t>
  </si>
  <si>
    <t xml:space="preserve">Recette des liaisons informatiques </t>
  </si>
  <si>
    <t>Accessoires y compris Suggestions</t>
  </si>
  <si>
    <t xml:space="preserve">   * Section ……(à préciser) …………….</t>
  </si>
  <si>
    <t xml:space="preserve">Percements, carrotages eventuels </t>
  </si>
  <si>
    <t xml:space="preserve">   *Compris accessoires de cablage</t>
  </si>
  <si>
    <t xml:space="preserve">   * Fourreaux de protections pour les cables informatiques </t>
  </si>
  <si>
    <t xml:space="preserve">Switch (selon CCTP) </t>
  </si>
  <si>
    <t xml:space="preserve">lecteur de badges (selon CCTP) pour programmer les badges </t>
  </si>
  <si>
    <t xml:space="preserve">Badges RFID  (selon CCTP) </t>
  </si>
  <si>
    <t>SIGNALETIQUE DES PLACES &amp; EXTINCTEURS</t>
  </si>
  <si>
    <t xml:space="preserve">Modification du TG 400V (selon CCTP) </t>
  </si>
  <si>
    <t xml:space="preserve">ou </t>
  </si>
  <si>
    <t xml:space="preserve">   * haut.60 x larg.100 mm </t>
  </si>
  <si>
    <t xml:space="preserve">   * haut.60 x larg.200 mm </t>
  </si>
  <si>
    <t xml:space="preserve">   * haut.60 x larg.300 mm </t>
  </si>
  <si>
    <t xml:space="preserve">   * haut.60 x larg. 400 mm </t>
  </si>
  <si>
    <t>Cablofil capoté</t>
  </si>
  <si>
    <t xml:space="preserve">Pied+accesoires de pause bornes 1 parking entrée principale  ( selon CCTP) </t>
  </si>
  <si>
    <t>Coffret informatique (selon CCTP )</t>
  </si>
  <si>
    <t>Mise à jour des bornes si nécessaire (selon CCTP )</t>
  </si>
  <si>
    <t xml:space="preserve">Extincteur  ( selon CCTP)  </t>
  </si>
  <si>
    <t xml:space="preserve">Couverture anti feu </t>
  </si>
  <si>
    <t xml:space="preserve">Frais consuel </t>
  </si>
  <si>
    <t>CONTRÔLE TECHNIQUE &amp; CONSUEL</t>
  </si>
  <si>
    <t xml:space="preserve">Prise de terre du tarif jaune </t>
  </si>
  <si>
    <t>Ligne Cable R2V  ou AR2V depuis Logette ENEDIS vers Nouveau TD IRVE parking couvert</t>
  </si>
  <si>
    <t xml:space="preserve">Goulotte PVC 2 Compartiments </t>
  </si>
  <si>
    <t xml:space="preserve">
DEPLOIEMENT IRVE PARKING CPAM (PHASES 1&amp;2) </t>
  </si>
  <si>
    <t>Installation de chantier (Phases 1&amp;2)</t>
  </si>
  <si>
    <t xml:space="preserve">PHASAGE DES TRAVAUX </t>
  </si>
  <si>
    <t>Contraintes liéés au travaux en dehors des jours ouvrables (Phase 1)</t>
  </si>
  <si>
    <t>Contraintes liéés au travaux en dehors des jours ouvrables  (Phase 2 )</t>
  </si>
  <si>
    <t>Dépose de la borne Hager (Phase 1)</t>
  </si>
  <si>
    <t>ALIMENTATION GENERALE</t>
  </si>
  <si>
    <t>Fourniture et pose du disjoncteur d'abonné 4x250A +DDR(Phase 2 )</t>
  </si>
  <si>
    <t xml:space="preserve">Modification du TD Eclairage exterieur </t>
  </si>
  <si>
    <t>Ligne Cable R2V  depuis Logette ENEDIS vers  Tableau Eclairage parking +portail  (si necessaire)</t>
  </si>
  <si>
    <t xml:space="preserve">ARMOIRES  ELECTRIQUES </t>
  </si>
  <si>
    <t xml:space="preserve">Founiture et mise en œuvre du TGBT IRVE (Phase 2)  y compris reserve  (selon CCTP) </t>
  </si>
  <si>
    <t xml:space="preserve">Coupure d'urgence phase 2 y compris pose et raccordement </t>
  </si>
  <si>
    <t xml:space="preserve">DISTRIBUTION  BT DEPUIS LES ARMOIRES (PHASES 1&amp;2) </t>
  </si>
  <si>
    <t>Câbles U1000 R2V 3G xx mm² (selon NDC) phase 1  borne PMR</t>
  </si>
  <si>
    <t>Câbles U1000 R2V 5G xx mm² (selon NDC ) phase 1 borne 1x22KW</t>
  </si>
  <si>
    <t>Câbles U1000 R2V 5G mm² (Pour les 3 bornes 22KW)</t>
  </si>
  <si>
    <t xml:space="preserve">   * Marque……(à préciser) …………….</t>
  </si>
  <si>
    <t>Borne de charge 2 parking direction ( selon CCTP) remplacement borne HS</t>
  </si>
  <si>
    <t xml:space="preserve">Pied+accesoires de pause bornes 2 parking direction ( selon CCTP) Pied borne HS </t>
  </si>
  <si>
    <t xml:space="preserve">Repèrage des bornes (selon CCTP) </t>
  </si>
  <si>
    <t xml:space="preserve">TRAVAUX DE VRD GROS ŒUVRE </t>
  </si>
  <si>
    <t>Tranchée phase 2  selon CCTP</t>
  </si>
  <si>
    <t xml:space="preserve">   * Diamètre……(à préciser) …………….</t>
  </si>
  <si>
    <t xml:space="preserve">TPC  de reserve  du parking couvert (selon CCTP) </t>
  </si>
  <si>
    <t>TPC y compris grillage avertisseur du cable d'alimentation du parking couvert  (selon CCTP)</t>
  </si>
  <si>
    <t xml:space="preserve">Nouveau Scellement de la borne 2 (phase 1) si necessaire </t>
  </si>
  <si>
    <t xml:space="preserve">Renforcage du Scellement existant de la borne 2 (phase 1) si necessaire </t>
  </si>
  <si>
    <t>CABLAGE INFORMATIQUE DES BORNES</t>
  </si>
  <si>
    <t>Liaison cables cat 6a F/FTP 4P des 3 bornes  IRVE</t>
  </si>
  <si>
    <t xml:space="preserve">Signalétique au sol de la  place PMR phase 1  (selon CCTP) </t>
  </si>
  <si>
    <t xml:space="preserve">Signalétique au sol des 2  places PMR phase 2 y compris tracage   (selon CCTP) </t>
  </si>
  <si>
    <t xml:space="preserve">Panneau B6D+M6h (selon CCTP) </t>
  </si>
  <si>
    <t xml:space="preserve">Scellement de la borne PMR (phase 1) </t>
  </si>
  <si>
    <t xml:space="preserve">Dépose des coffrets en installation Volante après bascule definitive sur le tarif jaune </t>
  </si>
  <si>
    <t xml:space="preserve">Dépose d'anciens cables non conservés (si nécessaire) </t>
  </si>
  <si>
    <t>Mise à la terre des chemins de cables et des cablofils créés</t>
  </si>
  <si>
    <t>Fourniture et pose du disjoncteur d'alimention du tableau Eclairage Parking et portail 2x32A ou 2x63A</t>
  </si>
  <si>
    <t xml:space="preserve">Cables conservés et devoyés vers nouveau TGBT IRVE des anciennes bornes après bascule ENEDIS </t>
  </si>
  <si>
    <r>
      <t xml:space="preserve">Bornes de charge 1x22KW </t>
    </r>
    <r>
      <rPr>
        <b/>
        <sz val="10"/>
        <rFont val="Verdana"/>
        <family val="2"/>
      </rPr>
      <t>parking couvert phase 2</t>
    </r>
    <r>
      <rPr>
        <sz val="10"/>
        <rFont val="Verdana"/>
        <family val="2"/>
      </rPr>
      <t xml:space="preserve"> ( selon CCTP) </t>
    </r>
  </si>
  <si>
    <t xml:space="preserve">Borne de charge murale 1X22 KW parking direction ( selon CCTP) </t>
  </si>
  <si>
    <t xml:space="preserve">Borne de charge PMR 1x7,4KW  parking entrée principale ( selon CCTP) </t>
  </si>
  <si>
    <t xml:space="preserve">CDPGF PHASE 1&amp;2 CPAM DE PAU </t>
  </si>
  <si>
    <t>Mise en installation volante des coffrets existants  (Parking Dereme Phase 2 )</t>
  </si>
  <si>
    <t xml:space="preserve"> ens </t>
  </si>
  <si>
    <t xml:space="preserve">DEPOSES ET DEPLACEMENT DES INSTALLATIONS CONSERVEES </t>
  </si>
  <si>
    <t xml:space="preserve">CCPI C400/P200 phase 2 (Fourni ENEDIS) </t>
  </si>
  <si>
    <t>PM</t>
  </si>
  <si>
    <t>LOGETTE ENEDIS fourni posé par ENEDIS (Phase 2 )</t>
  </si>
  <si>
    <t>Dossier 24 0157-Juin 2025 -  RESO</t>
  </si>
  <si>
    <t>ELEC 28</t>
  </si>
  <si>
    <t xml:space="preserve">Massif béton de la logette fourni posé par ENEDIS ( Phase 2) </t>
  </si>
  <si>
    <t>CPAM DE PAU - MAPA B2025 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</si>
</sst>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\ &quot;€&quot;"/>
    <numFmt numFmtId="168" formatCode="#,##0.00\ _€"/>
  </numFmts>
  <fonts count="24" x14ac:knownFonts="1">
    <font>
      <sz val="8"/>
      <name val="Arial"/>
    </font>
    <font>
      <sz val="8"/>
      <name val="Arial"/>
      <family val="2"/>
    </font>
    <font>
      <b/>
      <sz val="12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8"/>
      <color indexed="12"/>
      <name val="Verdana"/>
      <family val="2"/>
    </font>
    <font>
      <b/>
      <sz val="14"/>
      <name val="Verdana"/>
      <family val="2"/>
    </font>
    <font>
      <b/>
      <u/>
      <sz val="12"/>
      <name val="Verdana"/>
      <family val="2"/>
    </font>
    <font>
      <sz val="10"/>
      <name val="Verdana"/>
      <family val="2"/>
    </font>
    <font>
      <i/>
      <sz val="8"/>
      <name val="Verdana"/>
      <family val="2"/>
    </font>
    <font>
      <b/>
      <u/>
      <sz val="10"/>
      <name val="Verdana"/>
      <family val="2"/>
    </font>
    <font>
      <sz val="12"/>
      <name val="Verdana"/>
      <family val="2"/>
    </font>
    <font>
      <b/>
      <sz val="16"/>
      <name val="Verdana"/>
      <family val="2"/>
    </font>
    <font>
      <b/>
      <sz val="18"/>
      <name val="Verdana"/>
      <family val="2"/>
    </font>
    <font>
      <sz val="14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sz val="10"/>
      <name val="Cambria"/>
      <family val="1"/>
      <scheme val="major"/>
    </font>
    <font>
      <sz val="8"/>
      <color rgb="FFFF0000"/>
      <name val="Cambria"/>
      <family val="1"/>
      <scheme val="major"/>
    </font>
    <font>
      <sz val="10"/>
      <color rgb="FFFF0000"/>
      <name val="Cambria"/>
      <family val="1"/>
      <scheme val="major"/>
    </font>
    <font>
      <i/>
      <sz val="8"/>
      <name val="Cambria"/>
      <family val="1"/>
      <scheme val="major"/>
    </font>
    <font>
      <sz val="8"/>
      <name val="Cambria"/>
      <family val="1"/>
      <scheme val="major"/>
    </font>
    <font>
      <b/>
      <sz val="10"/>
      <color indexed="10"/>
      <name val="Verdana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11">
    <xf numFmtId="0" fontId="0" fillId="0" borderId="0" xfId="0"/>
    <xf numFmtId="0" fontId="2" fillId="0" borderId="5" xfId="0" applyFont="1" applyBorder="1" applyAlignment="1">
      <alignment horizontal="center" wrapText="1"/>
    </xf>
    <xf numFmtId="0" fontId="4" fillId="0" borderId="0" xfId="0" applyFont="1"/>
    <xf numFmtId="0" fontId="2" fillId="0" borderId="2" xfId="0" applyFont="1" applyBorder="1" applyAlignment="1">
      <alignment horizontal="center" wrapText="1"/>
    </xf>
    <xf numFmtId="0" fontId="5" fillId="0" borderId="0" xfId="0" applyFont="1"/>
    <xf numFmtId="0" fontId="7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2" fillId="0" borderId="6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8" fillId="0" borderId="2" xfId="0" applyFont="1" applyBorder="1"/>
    <xf numFmtId="0" fontId="8" fillId="0" borderId="0" xfId="0" applyFont="1" applyAlignment="1">
      <alignment vertical="center"/>
    </xf>
    <xf numFmtId="0" fontId="3" fillId="0" borderId="12" xfId="0" applyFont="1" applyBorder="1" applyAlignment="1">
      <alignment horizontal="center"/>
    </xf>
    <xf numFmtId="0" fontId="18" fillId="0" borderId="0" xfId="0" applyFont="1"/>
    <xf numFmtId="0" fontId="20" fillId="0" borderId="2" xfId="0" applyFont="1" applyBorder="1" applyAlignment="1">
      <alignment wrapText="1"/>
    </xf>
    <xf numFmtId="0" fontId="19" fillId="0" borderId="2" xfId="0" applyFont="1" applyBorder="1" applyAlignment="1">
      <alignment vertical="top" wrapText="1"/>
    </xf>
    <xf numFmtId="0" fontId="21" fillId="0" borderId="0" xfId="0" applyFont="1"/>
    <xf numFmtId="0" fontId="3" fillId="0" borderId="2" xfId="0" applyFont="1" applyBorder="1" applyAlignment="1">
      <alignment horizontal="center"/>
    </xf>
    <xf numFmtId="167" fontId="8" fillId="0" borderId="1" xfId="3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1" xfId="3" applyNumberFormat="1" applyFont="1" applyBorder="1" applyAlignment="1">
      <alignment horizontal="center"/>
    </xf>
    <xf numFmtId="0" fontId="8" fillId="0" borderId="2" xfId="3" applyNumberFormat="1" applyFont="1" applyFill="1" applyBorder="1" applyAlignment="1">
      <alignment horizontal="center"/>
    </xf>
    <xf numFmtId="0" fontId="8" fillId="0" borderId="2" xfId="3" applyNumberFormat="1" applyFont="1" applyFill="1" applyBorder="1" applyAlignment="1">
      <alignment horizontal="center" vertical="center"/>
    </xf>
    <xf numFmtId="0" fontId="8" fillId="0" borderId="6" xfId="3" applyNumberFormat="1" applyFont="1" applyFill="1" applyBorder="1" applyAlignment="1">
      <alignment horizontal="center"/>
    </xf>
    <xf numFmtId="164" fontId="3" fillId="0" borderId="8" xfId="3" applyFont="1" applyBorder="1" applyAlignment="1">
      <alignment horizontal="center"/>
    </xf>
    <xf numFmtId="0" fontId="22" fillId="0" borderId="1" xfId="2" applyNumberFormat="1" applyFont="1" applyBorder="1" applyAlignment="1">
      <alignment horizontal="center"/>
    </xf>
    <xf numFmtId="0" fontId="8" fillId="0" borderId="9" xfId="3" applyNumberFormat="1" applyFont="1" applyFill="1" applyBorder="1" applyAlignment="1">
      <alignment horizontal="center"/>
    </xf>
    <xf numFmtId="0" fontId="8" fillId="0" borderId="7" xfId="3" applyNumberFormat="1" applyFont="1" applyFill="1" applyBorder="1" applyAlignment="1">
      <alignment horizontal="center"/>
    </xf>
    <xf numFmtId="164" fontId="8" fillId="0" borderId="0" xfId="3" applyFont="1" applyBorder="1" applyAlignment="1">
      <alignment horizontal="center"/>
    </xf>
    <xf numFmtId="164" fontId="8" fillId="0" borderId="0" xfId="3" applyFont="1" applyAlignment="1">
      <alignment horizontal="center"/>
    </xf>
    <xf numFmtId="0" fontId="14" fillId="0" borderId="2" xfId="0" applyFont="1" applyBorder="1" applyAlignment="1">
      <alignment horizontal="right" wrapText="1"/>
    </xf>
    <xf numFmtId="9" fontId="4" fillId="0" borderId="0" xfId="4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8" fillId="0" borderId="13" xfId="3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7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center"/>
    </xf>
    <xf numFmtId="0" fontId="10" fillId="0" borderId="23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167" fontId="8" fillId="0" borderId="24" xfId="3" applyNumberFormat="1" applyFont="1" applyBorder="1" applyAlignment="1">
      <alignment horizontal="center" vertical="center"/>
    </xf>
    <xf numFmtId="167" fontId="3" fillId="0" borderId="18" xfId="0" applyNumberFormat="1" applyFont="1" applyBorder="1" applyAlignment="1">
      <alignment horizontal="center"/>
    </xf>
    <xf numFmtId="167" fontId="3" fillId="0" borderId="24" xfId="0" applyNumberFormat="1" applyFont="1" applyBorder="1" applyAlignment="1">
      <alignment horizontal="center"/>
    </xf>
    <xf numFmtId="0" fontId="4" fillId="0" borderId="25" xfId="0" applyFont="1" applyBorder="1"/>
    <xf numFmtId="0" fontId="8" fillId="0" borderId="23" xfId="0" applyFont="1" applyBorder="1" applyAlignment="1">
      <alignment horizontal="right" vertical="top"/>
    </xf>
    <xf numFmtId="0" fontId="8" fillId="0" borderId="26" xfId="0" applyFont="1" applyBorder="1" applyAlignment="1">
      <alignment horizontal="center"/>
    </xf>
    <xf numFmtId="167" fontId="8" fillId="0" borderId="24" xfId="0" applyNumberFormat="1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9" fillId="0" borderId="23" xfId="0" applyFont="1" applyBorder="1" applyAlignment="1">
      <alignment horizontal="right" vertical="top"/>
    </xf>
    <xf numFmtId="167" fontId="8" fillId="0" borderId="24" xfId="0" applyNumberFormat="1" applyFont="1" applyBorder="1" applyAlignment="1">
      <alignment horizontal="center" vertical="top"/>
    </xf>
    <xf numFmtId="0" fontId="17" fillId="0" borderId="23" xfId="0" applyFont="1" applyBorder="1" applyAlignment="1">
      <alignment horizontal="right" vertical="top"/>
    </xf>
    <xf numFmtId="0" fontId="8" fillId="0" borderId="25" xfId="0" applyFont="1" applyBorder="1" applyAlignment="1">
      <alignment vertical="center"/>
    </xf>
    <xf numFmtId="0" fontId="8" fillId="0" borderId="27" xfId="0" applyFont="1" applyBorder="1" applyAlignment="1">
      <alignment horizontal="center"/>
    </xf>
    <xf numFmtId="0" fontId="16" fillId="0" borderId="23" xfId="0" applyFont="1" applyBorder="1" applyAlignment="1">
      <alignment horizontal="right" vertical="center" wrapText="1"/>
    </xf>
    <xf numFmtId="168" fontId="3" fillId="0" borderId="27" xfId="0" applyNumberFormat="1" applyFont="1" applyBorder="1" applyAlignment="1">
      <alignment horizontal="center" vertical="center"/>
    </xf>
    <xf numFmtId="0" fontId="16" fillId="0" borderId="25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center" vertical="center"/>
    </xf>
    <xf numFmtId="167" fontId="3" fillId="0" borderId="28" xfId="0" applyNumberFormat="1" applyFont="1" applyBorder="1" applyAlignment="1">
      <alignment horizontal="center"/>
    </xf>
    <xf numFmtId="167" fontId="8" fillId="0" borderId="22" xfId="0" applyNumberFormat="1" applyFont="1" applyBorder="1" applyAlignment="1">
      <alignment horizontal="center"/>
    </xf>
    <xf numFmtId="167" fontId="3" fillId="0" borderId="26" xfId="0" applyNumberFormat="1" applyFont="1" applyBorder="1" applyAlignment="1">
      <alignment horizontal="center"/>
    </xf>
    <xf numFmtId="0" fontId="8" fillId="0" borderId="29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4" fillId="0" borderId="31" xfId="0" applyFont="1" applyBorder="1" applyAlignment="1">
      <alignment wrapText="1"/>
    </xf>
    <xf numFmtId="0" fontId="8" fillId="0" borderId="31" xfId="0" applyFont="1" applyBorder="1" applyAlignment="1">
      <alignment horizontal="center"/>
    </xf>
    <xf numFmtId="164" fontId="8" fillId="0" borderId="31" xfId="3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wrapText="1"/>
    </xf>
    <xf numFmtId="0" fontId="8" fillId="0" borderId="34" xfId="0" applyFont="1" applyBorder="1" applyAlignment="1">
      <alignment horizontal="center"/>
    </xf>
    <xf numFmtId="167" fontId="8" fillId="0" borderId="35" xfId="3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/>
    <xf numFmtId="0" fontId="11" fillId="0" borderId="0" xfId="0" applyFont="1" applyAlignment="1">
      <alignment wrapText="1"/>
    </xf>
    <xf numFmtId="0" fontId="7" fillId="0" borderId="25" xfId="0" applyFont="1" applyBorder="1" applyAlignment="1">
      <alignment horizontal="right" vertical="center"/>
    </xf>
    <xf numFmtId="0" fontId="8" fillId="0" borderId="2" xfId="0" applyFont="1" applyBorder="1" applyAlignment="1">
      <alignment vertical="top" wrapText="1"/>
    </xf>
    <xf numFmtId="167" fontId="3" fillId="0" borderId="32" xfId="0" applyNumberFormat="1" applyFont="1" applyBorder="1" applyAlignment="1">
      <alignment horizontal="center"/>
    </xf>
    <xf numFmtId="164" fontId="13" fillId="2" borderId="36" xfId="3" applyFont="1" applyFill="1" applyBorder="1" applyAlignment="1">
      <alignment horizontal="center"/>
    </xf>
    <xf numFmtId="164" fontId="13" fillId="2" borderId="37" xfId="3" applyFont="1" applyFill="1" applyBorder="1" applyAlignment="1">
      <alignment horizontal="center"/>
    </xf>
    <xf numFmtId="164" fontId="13" fillId="2" borderId="38" xfId="3" applyFont="1" applyFill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</cellXfs>
  <cellStyles count="5">
    <cellStyle name="Euro" xfId="1"/>
    <cellStyle name="Milliers" xfId="2" builtinId="3"/>
    <cellStyle name="Monétaire" xfId="3" builtinId="4"/>
    <cellStyle name="Normal" xfId="0" builtinId="0"/>
    <cellStyle name="Pourcentage" xfId="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19707</xdr:colOff>
      <xdr:row>0</xdr:row>
      <xdr:rowOff>6569</xdr:rowOff>
    </xdr:from>
    <xdr:to>
      <xdr:col>5</xdr:col>
      <xdr:colOff>1143000</xdr:colOff>
      <xdr:row>1</xdr:row>
      <xdr:rowOff>27523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4DDB951-31DF-40BE-AC61-5BFED529F8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07" y="6569"/>
          <a:ext cx="10749146" cy="9734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7"/>
  <sheetViews>
    <sheetView showGridLines="0" showZeros="0" tabSelected="1" view="pageBreakPreview" zoomScale="85" zoomScaleNormal="85" zoomScaleSheetLayoutView="85" workbookViewId="0">
      <selection activeCell="A3" sqref="A3:F3"/>
    </sheetView>
  </sheetViews>
  <sheetFormatPr baseColWidth="10" defaultColWidth="12" defaultRowHeight="12.6" x14ac:dyDescent="0.2"/>
  <cols>
    <col min="1" max="1" width="15.7109375" style="14" customWidth="1"/>
    <col min="2" max="2" width="118.85546875" style="12" customWidth="1"/>
    <col min="3" max="3" width="5.7109375" style="23" customWidth="1"/>
    <col min="4" max="4" width="11.7109375" style="23" customWidth="1"/>
    <col min="5" max="5" width="16.42578125" style="40" customWidth="1"/>
    <col min="6" max="6" width="20.140625" style="23" customWidth="1"/>
    <col min="7" max="7" width="6.42578125" style="2" customWidth="1"/>
    <col min="8" max="16384" width="12" style="2"/>
  </cols>
  <sheetData>
    <row r="1" spans="1:7" ht="75" customHeight="1" thickTop="1" x14ac:dyDescent="0.2">
      <c r="A1" s="96"/>
      <c r="B1" s="97"/>
      <c r="C1" s="97"/>
      <c r="D1" s="97"/>
      <c r="E1" s="97"/>
      <c r="F1" s="98"/>
    </row>
    <row r="2" spans="1:7" s="4" customFormat="1" ht="25.5" customHeight="1" x14ac:dyDescent="0.2">
      <c r="A2" s="99" t="s">
        <v>135</v>
      </c>
      <c r="B2" s="100"/>
      <c r="C2" s="100"/>
      <c r="D2" s="100"/>
      <c r="E2" s="100"/>
      <c r="F2" s="101"/>
    </row>
    <row r="3" spans="1:7" s="4" customFormat="1" ht="60.75" customHeight="1" x14ac:dyDescent="0.2">
      <c r="A3" s="99" t="s">
        <v>83</v>
      </c>
      <c r="B3" s="100"/>
      <c r="C3" s="100"/>
      <c r="D3" s="100"/>
      <c r="E3" s="100"/>
      <c r="F3" s="101"/>
    </row>
    <row r="4" spans="1:7" s="4" customFormat="1" ht="25.5" customHeight="1" x14ac:dyDescent="0.2">
      <c r="A4" s="102" t="s">
        <v>132</v>
      </c>
      <c r="B4" s="103"/>
      <c r="C4" s="103"/>
      <c r="D4" s="103"/>
      <c r="E4" s="103"/>
      <c r="F4" s="104"/>
    </row>
    <row r="5" spans="1:7" s="4" customFormat="1" ht="25.5" customHeight="1" x14ac:dyDescent="0.2">
      <c r="A5" s="105" t="s">
        <v>4</v>
      </c>
      <c r="B5" s="106"/>
      <c r="C5" s="106"/>
      <c r="D5" s="106"/>
      <c r="E5" s="106"/>
      <c r="F5" s="107"/>
    </row>
    <row r="6" spans="1:7" s="4" customFormat="1" ht="25.5" customHeight="1" thickBot="1" x14ac:dyDescent="0.25">
      <c r="A6" s="108" t="s">
        <v>5</v>
      </c>
      <c r="B6" s="109"/>
      <c r="C6" s="109"/>
      <c r="D6" s="109"/>
      <c r="E6" s="109"/>
      <c r="F6" s="110"/>
    </row>
    <row r="7" spans="1:7" ht="16.8" thickBot="1" x14ac:dyDescent="0.35">
      <c r="A7" s="46" t="s">
        <v>0</v>
      </c>
      <c r="B7" s="1" t="s">
        <v>1</v>
      </c>
      <c r="C7" s="15" t="s">
        <v>34</v>
      </c>
      <c r="D7" s="22" t="s">
        <v>2</v>
      </c>
      <c r="E7" s="35" t="s">
        <v>35</v>
      </c>
      <c r="F7" s="47" t="s">
        <v>3</v>
      </c>
    </row>
    <row r="8" spans="1:7" ht="12" customHeight="1" x14ac:dyDescent="0.3">
      <c r="A8" s="48"/>
      <c r="B8" s="3"/>
      <c r="C8" s="86"/>
      <c r="D8" s="20"/>
      <c r="E8" s="36"/>
      <c r="F8" s="49"/>
    </row>
    <row r="9" spans="1:7" ht="16.2" x14ac:dyDescent="0.3">
      <c r="A9" s="50" t="s">
        <v>38</v>
      </c>
      <c r="B9" s="5" t="s">
        <v>39</v>
      </c>
      <c r="D9" s="24"/>
      <c r="E9" s="31"/>
      <c r="F9" s="51"/>
    </row>
    <row r="10" spans="1:7" ht="12" customHeight="1" x14ac:dyDescent="0.3">
      <c r="A10" s="52"/>
      <c r="B10" s="5"/>
      <c r="D10" s="24"/>
      <c r="E10" s="31"/>
      <c r="F10" s="51"/>
    </row>
    <row r="11" spans="1:7" ht="12" customHeight="1" x14ac:dyDescent="0.2">
      <c r="A11" s="53"/>
      <c r="B11" s="13" t="s">
        <v>6</v>
      </c>
      <c r="C11" s="24" t="s">
        <v>7</v>
      </c>
      <c r="D11" s="24">
        <v>1</v>
      </c>
      <c r="E11" s="21"/>
      <c r="F11" s="54"/>
      <c r="G11" s="42"/>
    </row>
    <row r="12" spans="1:7" ht="12" customHeight="1" x14ac:dyDescent="0.2">
      <c r="A12" s="53"/>
      <c r="B12" s="13" t="s">
        <v>8</v>
      </c>
      <c r="C12" s="24"/>
      <c r="D12" s="24"/>
      <c r="E12" s="21"/>
      <c r="F12" s="54"/>
    </row>
    <row r="13" spans="1:7" ht="12" customHeight="1" x14ac:dyDescent="0.2">
      <c r="A13" s="53"/>
      <c r="B13" s="7"/>
      <c r="C13" s="24"/>
      <c r="D13" s="24"/>
      <c r="E13" s="21"/>
      <c r="F13" s="54"/>
    </row>
    <row r="14" spans="1:7" ht="12" customHeight="1" x14ac:dyDescent="0.2">
      <c r="A14" s="53"/>
      <c r="B14" s="6" t="s">
        <v>9</v>
      </c>
      <c r="C14" s="24" t="s">
        <v>7</v>
      </c>
      <c r="D14" s="24">
        <v>1</v>
      </c>
      <c r="E14" s="21"/>
      <c r="F14" s="54"/>
    </row>
    <row r="15" spans="1:7" ht="12" customHeight="1" x14ac:dyDescent="0.2">
      <c r="A15" s="53"/>
      <c r="B15" s="6" t="s">
        <v>8</v>
      </c>
      <c r="C15" s="24"/>
      <c r="D15" s="24"/>
      <c r="E15" s="21"/>
      <c r="F15" s="54">
        <f t="shared" ref="F15:F27" si="0">D15*E15</f>
        <v>0</v>
      </c>
    </row>
    <row r="16" spans="1:7" ht="12" customHeight="1" x14ac:dyDescent="0.2">
      <c r="A16" s="53"/>
      <c r="B16" s="8" t="s">
        <v>10</v>
      </c>
      <c r="C16" s="24"/>
      <c r="D16" s="24"/>
      <c r="E16" s="21"/>
      <c r="F16" s="55">
        <f>SUM(F10:F15)</f>
        <v>0</v>
      </c>
    </row>
    <row r="17" spans="1:6" ht="12" customHeight="1" x14ac:dyDescent="0.2">
      <c r="A17" s="53"/>
      <c r="B17" s="6"/>
      <c r="C17" s="24"/>
      <c r="D17" s="24"/>
      <c r="E17" s="21"/>
      <c r="F17" s="54"/>
    </row>
    <row r="18" spans="1:6" ht="17.25" customHeight="1" x14ac:dyDescent="0.3">
      <c r="A18" s="50" t="s">
        <v>37</v>
      </c>
      <c r="B18" s="5" t="s">
        <v>79</v>
      </c>
      <c r="C18" s="24"/>
      <c r="D18" s="24"/>
      <c r="E18" s="21"/>
      <c r="F18" s="54"/>
    </row>
    <row r="19" spans="1:6" ht="17.25" customHeight="1" x14ac:dyDescent="0.3">
      <c r="A19" s="50"/>
      <c r="B19" s="5"/>
      <c r="C19" s="24"/>
      <c r="D19" s="24"/>
      <c r="E19" s="21"/>
      <c r="F19" s="54"/>
    </row>
    <row r="20" spans="1:6" ht="12" customHeight="1" x14ac:dyDescent="0.2">
      <c r="A20" s="53"/>
      <c r="B20" s="6" t="s">
        <v>78</v>
      </c>
      <c r="C20" s="24" t="s">
        <v>7</v>
      </c>
      <c r="D20" s="24">
        <v>1</v>
      </c>
      <c r="E20" s="21"/>
      <c r="F20" s="54"/>
    </row>
    <row r="21" spans="1:6" ht="12" customHeight="1" x14ac:dyDescent="0.2">
      <c r="A21" s="53"/>
      <c r="B21" s="6"/>
      <c r="C21" s="24"/>
      <c r="D21" s="24"/>
      <c r="E21" s="21"/>
      <c r="F21" s="54"/>
    </row>
    <row r="22" spans="1:6" ht="12" customHeight="1" x14ac:dyDescent="0.2">
      <c r="A22" s="53"/>
      <c r="B22" s="8" t="s">
        <v>10</v>
      </c>
      <c r="C22" s="24"/>
      <c r="D22" s="24"/>
      <c r="E22" s="21"/>
      <c r="F22" s="55">
        <f>SUM(F20:F21)</f>
        <v>0</v>
      </c>
    </row>
    <row r="23" spans="1:6" ht="12" customHeight="1" x14ac:dyDescent="0.2">
      <c r="A23" s="53"/>
      <c r="B23" s="6"/>
      <c r="C23" s="24"/>
      <c r="D23" s="24"/>
      <c r="E23" s="21"/>
      <c r="F23" s="54"/>
    </row>
    <row r="24" spans="1:6" ht="18" customHeight="1" x14ac:dyDescent="0.3">
      <c r="A24" s="50" t="s">
        <v>40</v>
      </c>
      <c r="B24" s="5" t="s">
        <v>41</v>
      </c>
      <c r="C24" s="24"/>
      <c r="D24" s="24"/>
      <c r="E24" s="21"/>
      <c r="F24" s="54">
        <f t="shared" si="0"/>
        <v>0</v>
      </c>
    </row>
    <row r="25" spans="1:6" ht="12" customHeight="1" x14ac:dyDescent="0.2">
      <c r="A25" s="53"/>
      <c r="B25" s="7"/>
      <c r="C25" s="24"/>
      <c r="D25" s="24"/>
      <c r="E25" s="21"/>
      <c r="F25" s="54">
        <f t="shared" si="0"/>
        <v>0</v>
      </c>
    </row>
    <row r="26" spans="1:6" ht="12" customHeight="1" x14ac:dyDescent="0.2">
      <c r="A26" s="53"/>
      <c r="B26" s="6" t="s">
        <v>84</v>
      </c>
      <c r="C26" s="24" t="s">
        <v>7</v>
      </c>
      <c r="D26" s="24">
        <v>1</v>
      </c>
      <c r="E26" s="21"/>
      <c r="F26" s="54"/>
    </row>
    <row r="27" spans="1:6" ht="12" customHeight="1" x14ac:dyDescent="0.2">
      <c r="A27" s="53"/>
      <c r="B27" s="6" t="s">
        <v>29</v>
      </c>
      <c r="C27" s="24"/>
      <c r="D27" s="24"/>
      <c r="E27" s="21"/>
      <c r="F27" s="54">
        <f t="shared" si="0"/>
        <v>0</v>
      </c>
    </row>
    <row r="28" spans="1:6" ht="12" customHeight="1" x14ac:dyDescent="0.2">
      <c r="A28" s="53"/>
      <c r="B28" s="8" t="s">
        <v>10</v>
      </c>
      <c r="C28" s="24"/>
      <c r="D28" s="24"/>
      <c r="E28" s="31"/>
      <c r="F28" s="55">
        <f>SUM(F25:F26)</f>
        <v>0</v>
      </c>
    </row>
    <row r="29" spans="1:6" ht="12" customHeight="1" x14ac:dyDescent="0.2">
      <c r="A29" s="53"/>
      <c r="B29" s="8"/>
      <c r="C29" s="24"/>
      <c r="D29" s="24"/>
      <c r="E29" s="31"/>
      <c r="F29" s="56"/>
    </row>
    <row r="30" spans="1:6" ht="12" customHeight="1" x14ac:dyDescent="0.3">
      <c r="A30" s="50" t="s">
        <v>42</v>
      </c>
      <c r="B30" s="5" t="s">
        <v>85</v>
      </c>
      <c r="C30" s="24"/>
      <c r="D30" s="24"/>
      <c r="E30" s="31"/>
      <c r="F30" s="56"/>
    </row>
    <row r="31" spans="1:6" ht="12" customHeight="1" x14ac:dyDescent="0.2">
      <c r="A31" s="53"/>
      <c r="B31" s="8"/>
      <c r="C31" s="24"/>
      <c r="D31" s="24"/>
      <c r="E31" s="31"/>
      <c r="F31" s="56"/>
    </row>
    <row r="32" spans="1:6" ht="12" customHeight="1" x14ac:dyDescent="0.2">
      <c r="A32" s="53"/>
      <c r="B32" s="6" t="s">
        <v>86</v>
      </c>
      <c r="C32" s="24" t="s">
        <v>7</v>
      </c>
      <c r="D32" s="24">
        <v>1</v>
      </c>
      <c r="E32" s="31"/>
      <c r="F32" s="54"/>
    </row>
    <row r="33" spans="1:6" ht="12" customHeight="1" x14ac:dyDescent="0.2">
      <c r="A33" s="53"/>
      <c r="B33" s="8"/>
      <c r="C33" s="24"/>
      <c r="D33" s="24"/>
      <c r="E33" s="31"/>
      <c r="F33" s="54"/>
    </row>
    <row r="34" spans="1:6" ht="12" customHeight="1" x14ac:dyDescent="0.2">
      <c r="A34" s="53"/>
      <c r="B34" s="6" t="s">
        <v>87</v>
      </c>
      <c r="C34" s="24" t="s">
        <v>7</v>
      </c>
      <c r="D34" s="24">
        <v>1</v>
      </c>
      <c r="E34" s="31"/>
      <c r="F34" s="54"/>
    </row>
    <row r="35" spans="1:6" ht="12" customHeight="1" x14ac:dyDescent="0.2">
      <c r="A35" s="53"/>
      <c r="B35" s="8"/>
      <c r="C35" s="24"/>
      <c r="D35" s="24"/>
      <c r="E35" s="31"/>
      <c r="F35" s="56"/>
    </row>
    <row r="36" spans="1:6" ht="12" customHeight="1" x14ac:dyDescent="0.2">
      <c r="A36" s="53"/>
      <c r="B36" s="8" t="s">
        <v>10</v>
      </c>
      <c r="C36" s="24"/>
      <c r="D36" s="24"/>
      <c r="E36" s="31"/>
      <c r="F36" s="55">
        <f>SUM(F32:F35)</f>
        <v>0</v>
      </c>
    </row>
    <row r="37" spans="1:6" ht="12" customHeight="1" x14ac:dyDescent="0.2">
      <c r="A37" s="53"/>
      <c r="B37" s="8"/>
      <c r="C37" s="24"/>
      <c r="D37" s="24"/>
      <c r="E37" s="31"/>
      <c r="F37" s="56"/>
    </row>
    <row r="38" spans="1:6" ht="12" customHeight="1" x14ac:dyDescent="0.2">
      <c r="A38" s="53"/>
      <c r="B38" s="8"/>
      <c r="C38" s="24"/>
      <c r="D38" s="24"/>
      <c r="E38" s="31"/>
      <c r="F38" s="56"/>
    </row>
    <row r="39" spans="1:6" ht="16.2" x14ac:dyDescent="0.3">
      <c r="A39" s="50" t="s">
        <v>43</v>
      </c>
      <c r="B39" s="5" t="s">
        <v>128</v>
      </c>
      <c r="C39" s="24"/>
      <c r="D39" s="24"/>
      <c r="E39" s="31"/>
      <c r="F39" s="56"/>
    </row>
    <row r="40" spans="1:6" ht="16.2" x14ac:dyDescent="0.3">
      <c r="A40" s="90"/>
      <c r="B40" s="5"/>
      <c r="C40" s="24"/>
      <c r="D40" s="24"/>
      <c r="E40" s="31"/>
      <c r="F40" s="56"/>
    </row>
    <row r="41" spans="1:6" ht="12" customHeight="1" x14ac:dyDescent="0.2">
      <c r="A41" s="57"/>
      <c r="B41" s="91" t="s">
        <v>8</v>
      </c>
      <c r="C41" s="24"/>
      <c r="D41" s="24"/>
      <c r="E41" s="31"/>
      <c r="F41" s="56"/>
    </row>
    <row r="42" spans="1:6" ht="12" customHeight="1" x14ac:dyDescent="0.2">
      <c r="A42" s="57"/>
      <c r="B42" s="6"/>
      <c r="C42" s="24"/>
      <c r="D42" s="24"/>
      <c r="E42" s="31"/>
      <c r="F42" s="56"/>
    </row>
    <row r="43" spans="1:6" ht="12" customHeight="1" x14ac:dyDescent="0.2">
      <c r="A43" s="57"/>
      <c r="B43" s="84" t="s">
        <v>88</v>
      </c>
      <c r="C43" s="24" t="s">
        <v>7</v>
      </c>
      <c r="D43" s="24">
        <v>1</v>
      </c>
      <c r="E43" s="31"/>
      <c r="F43" s="54"/>
    </row>
    <row r="44" spans="1:6" ht="12" customHeight="1" x14ac:dyDescent="0.2">
      <c r="A44" s="58"/>
      <c r="B44" s="6" t="s">
        <v>126</v>
      </c>
      <c r="C44" s="24" t="s">
        <v>7</v>
      </c>
      <c r="D44" s="24">
        <v>1</v>
      </c>
      <c r="E44" s="31"/>
      <c r="F44" s="54"/>
    </row>
    <row r="45" spans="1:6" ht="12" customHeight="1" x14ac:dyDescent="0.2">
      <c r="A45" s="58"/>
      <c r="B45" s="6" t="s">
        <v>117</v>
      </c>
      <c r="C45" s="24" t="s">
        <v>7</v>
      </c>
      <c r="D45" s="24">
        <v>1</v>
      </c>
      <c r="E45" s="31"/>
      <c r="F45" s="54"/>
    </row>
    <row r="46" spans="1:6" ht="12" customHeight="1" x14ac:dyDescent="0.2">
      <c r="A46" s="58"/>
      <c r="B46" s="6" t="s">
        <v>118</v>
      </c>
      <c r="C46" s="24" t="s">
        <v>127</v>
      </c>
      <c r="D46" s="24">
        <v>1</v>
      </c>
      <c r="E46" s="31"/>
      <c r="F46" s="54"/>
    </row>
    <row r="47" spans="1:6" ht="12" customHeight="1" x14ac:dyDescent="0.2">
      <c r="A47" s="58"/>
      <c r="B47" s="6"/>
      <c r="C47" s="24"/>
      <c r="D47" s="24"/>
      <c r="E47" s="31"/>
      <c r="F47" s="54"/>
    </row>
    <row r="48" spans="1:6" ht="12" customHeight="1" x14ac:dyDescent="0.2">
      <c r="A48" s="53"/>
      <c r="B48" s="8" t="s">
        <v>10</v>
      </c>
      <c r="C48" s="24"/>
      <c r="D48" s="24"/>
      <c r="E48" s="31"/>
      <c r="F48" s="55">
        <f>SUM(F42:F47)</f>
        <v>0</v>
      </c>
    </row>
    <row r="49" spans="1:6" ht="12" customHeight="1" x14ac:dyDescent="0.2">
      <c r="A49" s="53"/>
      <c r="B49" s="8"/>
      <c r="C49" s="24"/>
      <c r="D49" s="24"/>
      <c r="E49" s="31"/>
      <c r="F49" s="56"/>
    </row>
    <row r="50" spans="1:6" ht="12" customHeight="1" x14ac:dyDescent="0.3">
      <c r="A50" s="50" t="s">
        <v>44</v>
      </c>
      <c r="B50" s="5" t="s">
        <v>14</v>
      </c>
      <c r="C50" s="24"/>
      <c r="D50" s="24"/>
      <c r="E50" s="21"/>
      <c r="F50" s="51"/>
    </row>
    <row r="51" spans="1:6" ht="12" customHeight="1" x14ac:dyDescent="0.2">
      <c r="A51" s="53"/>
      <c r="B51" s="6" t="s">
        <v>12</v>
      </c>
      <c r="C51" s="24"/>
      <c r="D51" s="24"/>
      <c r="E51" s="21"/>
      <c r="F51" s="51"/>
    </row>
    <row r="52" spans="1:6" ht="12" customHeight="1" x14ac:dyDescent="0.2">
      <c r="A52" s="53"/>
      <c r="B52" s="6"/>
      <c r="C52" s="24"/>
      <c r="D52" s="24"/>
      <c r="E52" s="21"/>
      <c r="F52" s="51"/>
    </row>
    <row r="53" spans="1:6" ht="12" customHeight="1" x14ac:dyDescent="0.2">
      <c r="A53" s="53"/>
      <c r="B53" s="84" t="s">
        <v>80</v>
      </c>
      <c r="C53" s="24" t="s">
        <v>7</v>
      </c>
      <c r="D53" s="24">
        <v>1</v>
      </c>
      <c r="E53" s="21"/>
      <c r="F53" s="60"/>
    </row>
    <row r="54" spans="1:6" ht="12" customHeight="1" x14ac:dyDescent="0.2">
      <c r="A54" s="53"/>
      <c r="B54" s="6" t="s">
        <v>8</v>
      </c>
      <c r="C54" s="24"/>
      <c r="D54" s="24"/>
      <c r="E54" s="21"/>
      <c r="F54" s="60"/>
    </row>
    <row r="55" spans="1:6" ht="12" customHeight="1" x14ac:dyDescent="0.2">
      <c r="A55" s="53"/>
      <c r="B55" s="7"/>
      <c r="C55" s="24"/>
      <c r="D55" s="24"/>
      <c r="E55" s="21"/>
      <c r="F55" s="60"/>
    </row>
    <row r="56" spans="1:6" ht="12" customHeight="1" x14ac:dyDescent="0.2">
      <c r="A56" s="53"/>
      <c r="B56" s="6" t="s">
        <v>119</v>
      </c>
      <c r="C56" s="24" t="s">
        <v>7</v>
      </c>
      <c r="D56" s="24">
        <v>1</v>
      </c>
      <c r="E56" s="21"/>
      <c r="F56" s="60"/>
    </row>
    <row r="57" spans="1:6" ht="12" customHeight="1" x14ac:dyDescent="0.2">
      <c r="A57" s="53"/>
      <c r="B57" s="7"/>
      <c r="C57" s="24"/>
      <c r="D57" s="24"/>
      <c r="E57" s="21"/>
      <c r="F57" s="60">
        <f t="shared" ref="F57" si="1">D57*E57</f>
        <v>0</v>
      </c>
    </row>
    <row r="58" spans="1:6" ht="12" customHeight="1" x14ac:dyDescent="0.2">
      <c r="A58" s="53"/>
      <c r="B58" s="8" t="s">
        <v>10</v>
      </c>
      <c r="C58" s="24"/>
      <c r="D58" s="24"/>
      <c r="E58" s="21"/>
      <c r="F58" s="55">
        <f>SUM(F51:F56)</f>
        <v>0</v>
      </c>
    </row>
    <row r="59" spans="1:6" ht="12" customHeight="1" x14ac:dyDescent="0.2">
      <c r="A59" s="53"/>
      <c r="B59" s="8"/>
      <c r="C59" s="24"/>
      <c r="D59" s="24"/>
      <c r="E59" s="31"/>
      <c r="F59" s="56"/>
    </row>
    <row r="60" spans="1:6" ht="12" customHeight="1" x14ac:dyDescent="0.2">
      <c r="A60" s="53"/>
      <c r="B60" s="8"/>
      <c r="C60" s="24"/>
      <c r="D60" s="24"/>
      <c r="E60" s="31"/>
      <c r="F60" s="56"/>
    </row>
    <row r="61" spans="1:6" ht="12" customHeight="1" x14ac:dyDescent="0.3">
      <c r="A61" s="50" t="s">
        <v>45</v>
      </c>
      <c r="B61" s="5" t="s">
        <v>89</v>
      </c>
      <c r="C61" s="24"/>
      <c r="D61" s="24"/>
      <c r="E61" s="31"/>
      <c r="F61" s="56"/>
    </row>
    <row r="62" spans="1:6" ht="12" customHeight="1" x14ac:dyDescent="0.2">
      <c r="A62" s="53"/>
      <c r="B62" s="8"/>
      <c r="C62" s="24"/>
      <c r="D62" s="24"/>
      <c r="E62" s="31"/>
      <c r="F62" s="56"/>
    </row>
    <row r="63" spans="1:6" ht="12" customHeight="1" x14ac:dyDescent="0.2">
      <c r="A63" s="53"/>
      <c r="B63" s="84" t="s">
        <v>129</v>
      </c>
      <c r="C63" s="24" t="s">
        <v>7</v>
      </c>
      <c r="D63" s="24">
        <v>1</v>
      </c>
      <c r="E63" s="31"/>
      <c r="F63" s="54" t="s">
        <v>130</v>
      </c>
    </row>
    <row r="64" spans="1:6" ht="12" customHeight="1" x14ac:dyDescent="0.2">
      <c r="A64" s="53"/>
      <c r="B64" s="84"/>
      <c r="C64" s="24"/>
      <c r="D64" s="24"/>
      <c r="E64" s="31"/>
      <c r="F64" s="54"/>
    </row>
    <row r="65" spans="1:6" ht="12" customHeight="1" x14ac:dyDescent="0.2">
      <c r="A65" s="53"/>
      <c r="B65" s="85" t="s">
        <v>131</v>
      </c>
      <c r="C65" s="24" t="s">
        <v>7</v>
      </c>
      <c r="D65" s="24">
        <v>1</v>
      </c>
      <c r="E65" s="31"/>
      <c r="F65" s="54" t="s">
        <v>130</v>
      </c>
    </row>
    <row r="66" spans="1:6" ht="12" customHeight="1" x14ac:dyDescent="0.2">
      <c r="A66" s="53"/>
      <c r="B66" s="85" t="s">
        <v>134</v>
      </c>
      <c r="C66" s="24" t="s">
        <v>7</v>
      </c>
      <c r="D66" s="24">
        <v>1</v>
      </c>
      <c r="E66" s="31"/>
      <c r="F66" s="54" t="s">
        <v>130</v>
      </c>
    </row>
    <row r="67" spans="1:6" ht="12" customHeight="1" x14ac:dyDescent="0.2">
      <c r="A67" s="53"/>
      <c r="B67" s="84"/>
      <c r="C67" s="24"/>
      <c r="D67" s="24"/>
      <c r="E67" s="31"/>
      <c r="F67" s="54">
        <f t="shared" ref="F67:F72" si="2">E67*D67</f>
        <v>0</v>
      </c>
    </row>
    <row r="68" spans="1:6" ht="12" customHeight="1" x14ac:dyDescent="0.2">
      <c r="A68" s="53"/>
      <c r="B68" s="84" t="s">
        <v>90</v>
      </c>
      <c r="C68" s="24" t="s">
        <v>7</v>
      </c>
      <c r="D68" s="24">
        <v>1</v>
      </c>
      <c r="E68" s="31"/>
      <c r="F68" s="54">
        <f>E68*D68</f>
        <v>0</v>
      </c>
    </row>
    <row r="69" spans="1:6" ht="12" customHeight="1" x14ac:dyDescent="0.2">
      <c r="A69" s="53"/>
      <c r="B69" s="84"/>
      <c r="C69" s="24"/>
      <c r="D69" s="24"/>
      <c r="E69" s="31"/>
      <c r="F69" s="54"/>
    </row>
    <row r="70" spans="1:6" ht="12" customHeight="1" x14ac:dyDescent="0.2">
      <c r="A70" s="53"/>
      <c r="B70" s="84" t="s">
        <v>120</v>
      </c>
      <c r="C70" s="24" t="s">
        <v>7</v>
      </c>
      <c r="D70" s="24">
        <v>1</v>
      </c>
      <c r="E70" s="31"/>
      <c r="F70" s="54">
        <f t="shared" si="2"/>
        <v>0</v>
      </c>
    </row>
    <row r="71" spans="1:6" ht="12" customHeight="1" x14ac:dyDescent="0.2">
      <c r="A71" s="53"/>
      <c r="B71" s="8"/>
      <c r="C71" s="24"/>
      <c r="D71" s="24"/>
      <c r="E71" s="31"/>
      <c r="F71" s="54"/>
    </row>
    <row r="72" spans="1:6" ht="12" customHeight="1" x14ac:dyDescent="0.2">
      <c r="A72" s="53"/>
      <c r="B72" s="84" t="s">
        <v>91</v>
      </c>
      <c r="C72" s="24" t="s">
        <v>7</v>
      </c>
      <c r="D72" s="24">
        <v>1</v>
      </c>
      <c r="E72" s="31"/>
      <c r="F72" s="54">
        <f t="shared" si="2"/>
        <v>0</v>
      </c>
    </row>
    <row r="73" spans="1:6" ht="12" customHeight="1" x14ac:dyDescent="0.2">
      <c r="A73" s="53"/>
      <c r="B73" s="84"/>
      <c r="C73" s="24"/>
      <c r="D73" s="24"/>
      <c r="E73" s="31"/>
      <c r="F73" s="54"/>
    </row>
    <row r="74" spans="1:6" ht="12" customHeight="1" x14ac:dyDescent="0.2">
      <c r="A74" s="53"/>
      <c r="B74" s="85" t="s">
        <v>92</v>
      </c>
      <c r="C74" s="24" t="s">
        <v>11</v>
      </c>
      <c r="D74" s="24"/>
      <c r="E74" s="31"/>
      <c r="F74" s="60">
        <f>E74*D74</f>
        <v>0</v>
      </c>
    </row>
    <row r="75" spans="1:6" ht="12" customHeight="1" x14ac:dyDescent="0.2">
      <c r="A75" s="53"/>
      <c r="B75" s="6" t="s">
        <v>22</v>
      </c>
      <c r="C75" s="24"/>
      <c r="D75" s="24"/>
      <c r="E75" s="31"/>
      <c r="F75" s="56"/>
    </row>
    <row r="76" spans="1:6" ht="12" customHeight="1" x14ac:dyDescent="0.2">
      <c r="A76" s="53"/>
      <c r="B76" s="8"/>
      <c r="C76" s="24"/>
      <c r="D76" s="24"/>
      <c r="E76" s="31"/>
      <c r="F76" s="56"/>
    </row>
    <row r="77" spans="1:6" ht="12" customHeight="1" x14ac:dyDescent="0.2">
      <c r="A77" s="53"/>
      <c r="B77" s="85" t="s">
        <v>81</v>
      </c>
      <c r="C77" s="24" t="s">
        <v>11</v>
      </c>
      <c r="D77" s="24"/>
      <c r="E77" s="31"/>
      <c r="F77" s="60">
        <f>E77*D77</f>
        <v>0</v>
      </c>
    </row>
    <row r="78" spans="1:6" ht="12" customHeight="1" x14ac:dyDescent="0.2">
      <c r="A78" s="53"/>
      <c r="B78" s="6" t="s">
        <v>22</v>
      </c>
      <c r="C78" s="24"/>
      <c r="D78" s="24"/>
      <c r="E78" s="31"/>
      <c r="F78" s="60">
        <f>E78*D78</f>
        <v>0</v>
      </c>
    </row>
    <row r="79" spans="1:6" ht="12" customHeight="1" x14ac:dyDescent="0.2">
      <c r="A79" s="53"/>
      <c r="B79" s="6" t="s">
        <v>58</v>
      </c>
      <c r="C79" s="24"/>
      <c r="D79" s="24"/>
      <c r="E79" s="31"/>
      <c r="F79" s="60">
        <f>E79*D79</f>
        <v>0</v>
      </c>
    </row>
    <row r="80" spans="1:6" ht="12" customHeight="1" x14ac:dyDescent="0.2">
      <c r="A80" s="53"/>
      <c r="B80" s="84"/>
      <c r="C80" s="24"/>
      <c r="D80" s="24"/>
      <c r="E80" s="31"/>
      <c r="F80" s="54"/>
    </row>
    <row r="81" spans="1:6" ht="12" customHeight="1" x14ac:dyDescent="0.2">
      <c r="A81" s="53"/>
      <c r="B81" s="85" t="s">
        <v>57</v>
      </c>
      <c r="C81" s="24"/>
      <c r="D81" s="24"/>
      <c r="E81" s="31"/>
      <c r="F81" s="56"/>
    </row>
    <row r="82" spans="1:6" ht="12" customHeight="1" x14ac:dyDescent="0.2">
      <c r="A82" s="53"/>
      <c r="B82" s="8" t="s">
        <v>10</v>
      </c>
      <c r="C82" s="24"/>
      <c r="D82" s="24"/>
      <c r="E82" s="31"/>
      <c r="F82" s="55">
        <f>SUM(F63:F80)</f>
        <v>0</v>
      </c>
    </row>
    <row r="83" spans="1:6" ht="12" customHeight="1" x14ac:dyDescent="0.2">
      <c r="A83" s="53"/>
      <c r="B83" s="8"/>
      <c r="C83" s="24"/>
      <c r="D83" s="24"/>
      <c r="E83" s="21"/>
      <c r="F83" s="56"/>
    </row>
    <row r="84" spans="1:6" ht="16.2" x14ac:dyDescent="0.3">
      <c r="A84" s="50" t="s">
        <v>46</v>
      </c>
      <c r="B84" s="5" t="s">
        <v>93</v>
      </c>
      <c r="C84" s="24"/>
      <c r="D84" s="24"/>
      <c r="E84" s="21"/>
      <c r="F84" s="51"/>
    </row>
    <row r="85" spans="1:6" ht="16.2" x14ac:dyDescent="0.3">
      <c r="A85" s="50"/>
      <c r="B85" s="5"/>
      <c r="C85" s="24"/>
      <c r="D85" s="24"/>
      <c r="E85" s="21"/>
      <c r="F85" s="51"/>
    </row>
    <row r="86" spans="1:6" ht="12" customHeight="1" x14ac:dyDescent="0.2">
      <c r="A86" s="53"/>
      <c r="B86" s="6" t="s">
        <v>94</v>
      </c>
      <c r="C86" s="24" t="s">
        <v>13</v>
      </c>
      <c r="D86" s="24"/>
      <c r="E86" s="31"/>
      <c r="F86" s="60">
        <f>E86*D86</f>
        <v>0</v>
      </c>
    </row>
    <row r="87" spans="1:6" ht="12" customHeight="1" x14ac:dyDescent="0.2">
      <c r="A87" s="53"/>
      <c r="B87" s="6" t="s">
        <v>22</v>
      </c>
      <c r="C87" s="24"/>
      <c r="D87" s="24"/>
      <c r="E87" s="21"/>
      <c r="F87" s="60">
        <f t="shared" ref="F87:F90" si="3">E87*D87</f>
        <v>0</v>
      </c>
    </row>
    <row r="88" spans="1:6" ht="12" customHeight="1" x14ac:dyDescent="0.2">
      <c r="A88" s="53"/>
      <c r="B88" s="6" t="s">
        <v>60</v>
      </c>
      <c r="C88" s="24"/>
      <c r="D88" s="24"/>
      <c r="E88" s="21"/>
      <c r="F88" s="60">
        <f t="shared" si="3"/>
        <v>0</v>
      </c>
    </row>
    <row r="89" spans="1:6" ht="12" customHeight="1" x14ac:dyDescent="0.2">
      <c r="A89" s="53"/>
      <c r="B89" s="7"/>
      <c r="C89" s="24"/>
      <c r="D89" s="24"/>
      <c r="E89" s="21"/>
      <c r="F89" s="60">
        <f t="shared" si="3"/>
        <v>0</v>
      </c>
    </row>
    <row r="90" spans="1:6" ht="12" customHeight="1" x14ac:dyDescent="0.2">
      <c r="A90" s="53"/>
      <c r="B90" s="6" t="s">
        <v>66</v>
      </c>
      <c r="C90" s="24" t="s">
        <v>7</v>
      </c>
      <c r="D90" s="24">
        <v>1</v>
      </c>
      <c r="E90" s="31"/>
      <c r="F90" s="60">
        <f t="shared" si="3"/>
        <v>0</v>
      </c>
    </row>
    <row r="91" spans="1:6" ht="12" customHeight="1" x14ac:dyDescent="0.2">
      <c r="A91" s="53"/>
      <c r="B91" s="6"/>
      <c r="C91" s="24"/>
      <c r="D91" s="24"/>
      <c r="E91" s="31"/>
      <c r="F91" s="60"/>
    </row>
    <row r="92" spans="1:6" ht="12" customHeight="1" x14ac:dyDescent="0.2">
      <c r="A92" s="53"/>
      <c r="B92" s="6" t="s">
        <v>95</v>
      </c>
      <c r="C92" s="24" t="s">
        <v>7</v>
      </c>
      <c r="D92" s="24">
        <v>1</v>
      </c>
      <c r="E92" s="31"/>
      <c r="F92" s="60">
        <f t="shared" ref="F92" si="4">E92*D92</f>
        <v>0</v>
      </c>
    </row>
    <row r="93" spans="1:6" ht="12" customHeight="1" x14ac:dyDescent="0.2">
      <c r="A93" s="53"/>
      <c r="B93" s="6"/>
      <c r="C93" s="24"/>
      <c r="D93" s="24"/>
      <c r="E93" s="21"/>
      <c r="F93" s="60">
        <f t="shared" ref="F93" si="5">D93*E93</f>
        <v>0</v>
      </c>
    </row>
    <row r="94" spans="1:6" ht="12" customHeight="1" x14ac:dyDescent="0.2">
      <c r="A94" s="53"/>
      <c r="B94" s="8" t="s">
        <v>10</v>
      </c>
      <c r="C94" s="24"/>
      <c r="D94" s="24"/>
      <c r="E94" s="21"/>
      <c r="F94" s="55">
        <f>SUM(F84:F92)</f>
        <v>0</v>
      </c>
    </row>
    <row r="95" spans="1:6" ht="12" customHeight="1" thickBot="1" x14ac:dyDescent="0.25">
      <c r="A95" s="80"/>
      <c r="B95" s="81"/>
      <c r="C95" s="82"/>
      <c r="D95" s="82"/>
      <c r="E95" s="83"/>
      <c r="F95" s="79"/>
    </row>
    <row r="96" spans="1:6" ht="12" customHeight="1" thickTop="1" x14ac:dyDescent="0.2">
      <c r="A96" s="53"/>
      <c r="B96" s="8"/>
      <c r="C96" s="24"/>
      <c r="D96" s="24"/>
      <c r="E96" s="21"/>
      <c r="F96" s="51"/>
    </row>
    <row r="97" spans="1:6" ht="16.2" x14ac:dyDescent="0.3">
      <c r="A97" s="50" t="s">
        <v>48</v>
      </c>
      <c r="B97" s="5" t="s">
        <v>15</v>
      </c>
      <c r="C97" s="25"/>
      <c r="D97" s="24"/>
      <c r="E97" s="21"/>
      <c r="F97" s="61"/>
    </row>
    <row r="98" spans="1:6" ht="12" customHeight="1" x14ac:dyDescent="0.2">
      <c r="A98" s="53"/>
      <c r="B98" s="7" t="s">
        <v>16</v>
      </c>
      <c r="C98" s="24"/>
      <c r="D98" s="24"/>
      <c r="E98" s="21"/>
      <c r="F98" s="51"/>
    </row>
    <row r="99" spans="1:6" ht="12" customHeight="1" x14ac:dyDescent="0.2">
      <c r="A99" s="53"/>
      <c r="B99" s="6"/>
      <c r="C99" s="24"/>
      <c r="D99" s="24"/>
      <c r="E99" s="21"/>
      <c r="F99" s="51"/>
    </row>
    <row r="100" spans="1:6" ht="12" customHeight="1" x14ac:dyDescent="0.2">
      <c r="A100" s="53"/>
      <c r="B100" s="6" t="s">
        <v>53</v>
      </c>
      <c r="C100" s="24"/>
      <c r="D100" s="24"/>
      <c r="E100" s="21"/>
      <c r="F100" s="60"/>
    </row>
    <row r="101" spans="1:6" ht="12" customHeight="1" x14ac:dyDescent="0.2">
      <c r="A101" s="53"/>
      <c r="B101" s="6" t="s">
        <v>30</v>
      </c>
      <c r="C101" s="24" t="s">
        <v>11</v>
      </c>
      <c r="D101" s="24"/>
      <c r="E101" s="31"/>
      <c r="F101" s="60">
        <f t="shared" ref="F101:F113" si="6">D101*E101</f>
        <v>0</v>
      </c>
    </row>
    <row r="102" spans="1:6" ht="12" customHeight="1" x14ac:dyDescent="0.2">
      <c r="A102" s="53"/>
      <c r="B102" s="6" t="s">
        <v>31</v>
      </c>
      <c r="C102" s="24" t="s">
        <v>11</v>
      </c>
      <c r="D102" s="24"/>
      <c r="E102" s="31"/>
      <c r="F102" s="60"/>
    </row>
    <row r="103" spans="1:6" ht="12" customHeight="1" x14ac:dyDescent="0.2">
      <c r="A103" s="53"/>
      <c r="B103" s="6" t="s">
        <v>32</v>
      </c>
      <c r="C103" s="24" t="s">
        <v>11</v>
      </c>
      <c r="D103" s="24"/>
      <c r="E103" s="31"/>
      <c r="F103" s="60">
        <f t="shared" si="6"/>
        <v>0</v>
      </c>
    </row>
    <row r="104" spans="1:6" ht="12" customHeight="1" x14ac:dyDescent="0.2">
      <c r="A104" s="53"/>
      <c r="B104" s="6" t="s">
        <v>33</v>
      </c>
      <c r="C104" s="24" t="s">
        <v>11</v>
      </c>
      <c r="D104" s="24"/>
      <c r="E104" s="31"/>
      <c r="F104" s="60">
        <f t="shared" si="6"/>
        <v>0</v>
      </c>
    </row>
    <row r="105" spans="1:6" ht="12" customHeight="1" x14ac:dyDescent="0.2">
      <c r="A105" s="53"/>
      <c r="B105" s="6" t="s">
        <v>47</v>
      </c>
      <c r="C105" s="24" t="s">
        <v>11</v>
      </c>
      <c r="D105" s="24"/>
      <c r="E105" s="31"/>
      <c r="F105" s="60">
        <f t="shared" si="6"/>
        <v>0</v>
      </c>
    </row>
    <row r="106" spans="1:6" ht="12" customHeight="1" x14ac:dyDescent="0.2">
      <c r="A106" s="53"/>
      <c r="B106" s="6"/>
      <c r="C106" s="24"/>
      <c r="D106" s="24"/>
      <c r="E106" s="31"/>
      <c r="F106" s="60">
        <f t="shared" si="6"/>
        <v>0</v>
      </c>
    </row>
    <row r="107" spans="1:6" ht="12" customHeight="1" x14ac:dyDescent="0.2">
      <c r="A107" s="53"/>
      <c r="B107" s="6" t="s">
        <v>67</v>
      </c>
      <c r="C107" s="24"/>
      <c r="D107" s="24"/>
      <c r="E107" s="31"/>
      <c r="F107" s="60">
        <f t="shared" si="6"/>
        <v>0</v>
      </c>
    </row>
    <row r="108" spans="1:6" ht="12" customHeight="1" x14ac:dyDescent="0.2">
      <c r="A108" s="53"/>
      <c r="B108" s="6"/>
      <c r="C108" s="24"/>
      <c r="D108" s="24"/>
      <c r="E108" s="31"/>
      <c r="F108" s="60">
        <f t="shared" si="6"/>
        <v>0</v>
      </c>
    </row>
    <row r="109" spans="1:6" ht="12" customHeight="1" x14ac:dyDescent="0.2">
      <c r="A109" s="53"/>
      <c r="B109" s="6" t="s">
        <v>72</v>
      </c>
      <c r="C109" s="24"/>
      <c r="D109" s="24"/>
      <c r="E109" s="31"/>
      <c r="F109" s="60">
        <f t="shared" si="6"/>
        <v>0</v>
      </c>
    </row>
    <row r="110" spans="1:6" ht="12" customHeight="1" x14ac:dyDescent="0.2">
      <c r="A110" s="53"/>
      <c r="B110" s="6" t="s">
        <v>68</v>
      </c>
      <c r="C110" s="24" t="s">
        <v>11</v>
      </c>
      <c r="D110" s="24"/>
      <c r="E110" s="31"/>
      <c r="F110" s="60"/>
    </row>
    <row r="111" spans="1:6" ht="12" customHeight="1" x14ac:dyDescent="0.2">
      <c r="A111" s="53"/>
      <c r="B111" s="6" t="s">
        <v>69</v>
      </c>
      <c r="C111" s="24" t="s">
        <v>11</v>
      </c>
      <c r="D111" s="24"/>
      <c r="E111" s="31"/>
      <c r="F111" s="60"/>
    </row>
    <row r="112" spans="1:6" ht="12" customHeight="1" x14ac:dyDescent="0.2">
      <c r="A112" s="53"/>
      <c r="B112" s="6" t="s">
        <v>70</v>
      </c>
      <c r="C112" s="24" t="s">
        <v>11</v>
      </c>
      <c r="D112" s="24"/>
      <c r="E112" s="31"/>
      <c r="F112" s="60">
        <f t="shared" si="6"/>
        <v>0</v>
      </c>
    </row>
    <row r="113" spans="1:6" ht="12" customHeight="1" x14ac:dyDescent="0.2">
      <c r="A113" s="53"/>
      <c r="B113" s="6" t="s">
        <v>71</v>
      </c>
      <c r="C113" s="24" t="s">
        <v>11</v>
      </c>
      <c r="D113" s="24"/>
      <c r="E113" s="31"/>
      <c r="F113" s="60">
        <f t="shared" si="6"/>
        <v>0</v>
      </c>
    </row>
    <row r="114" spans="1:6" ht="12" customHeight="1" x14ac:dyDescent="0.2">
      <c r="A114" s="53"/>
      <c r="B114" s="6"/>
      <c r="C114" s="24"/>
      <c r="D114" s="24"/>
      <c r="E114" s="31"/>
      <c r="F114" s="60"/>
    </row>
    <row r="115" spans="1:6" ht="12" customHeight="1" x14ac:dyDescent="0.2">
      <c r="A115" s="53"/>
      <c r="B115" s="6"/>
      <c r="C115" s="24"/>
      <c r="D115" s="24"/>
      <c r="E115" s="31"/>
      <c r="F115" s="60"/>
    </row>
    <row r="116" spans="1:6" ht="12" customHeight="1" x14ac:dyDescent="0.2">
      <c r="A116" s="53"/>
      <c r="B116" s="6" t="s">
        <v>61</v>
      </c>
      <c r="C116" s="24" t="s">
        <v>11</v>
      </c>
      <c r="D116" s="24"/>
      <c r="E116" s="31"/>
      <c r="F116" s="60"/>
    </row>
    <row r="117" spans="1:6" ht="12" customHeight="1" x14ac:dyDescent="0.2">
      <c r="A117" s="53"/>
      <c r="B117" s="6"/>
      <c r="C117" s="24"/>
      <c r="D117" s="24"/>
      <c r="E117" s="31"/>
      <c r="F117" s="60">
        <f t="shared" ref="F117:F124" si="7">D117*E117</f>
        <v>0</v>
      </c>
    </row>
    <row r="118" spans="1:6" ht="12" customHeight="1" x14ac:dyDescent="0.2">
      <c r="A118" s="53"/>
      <c r="B118" s="6" t="s">
        <v>17</v>
      </c>
      <c r="C118" s="24" t="s">
        <v>7</v>
      </c>
      <c r="D118" s="24">
        <v>1</v>
      </c>
      <c r="E118" s="31"/>
      <c r="F118" s="60"/>
    </row>
    <row r="119" spans="1:6" ht="12" customHeight="1" x14ac:dyDescent="0.2">
      <c r="A119" s="53"/>
      <c r="B119" s="6" t="s">
        <v>18</v>
      </c>
      <c r="C119" s="24" t="s">
        <v>7</v>
      </c>
      <c r="D119" s="24">
        <v>1</v>
      </c>
      <c r="E119" s="31"/>
      <c r="F119" s="60"/>
    </row>
    <row r="120" spans="1:6" ht="12" customHeight="1" x14ac:dyDescent="0.2">
      <c r="A120" s="53"/>
      <c r="B120" s="6"/>
      <c r="C120" s="24"/>
      <c r="D120" s="24"/>
      <c r="E120" s="31"/>
      <c r="F120" s="60">
        <f t="shared" si="7"/>
        <v>0</v>
      </c>
    </row>
    <row r="121" spans="1:6" ht="12" customHeight="1" x14ac:dyDescent="0.2">
      <c r="A121" s="53"/>
      <c r="B121" s="6" t="s">
        <v>82</v>
      </c>
      <c r="C121" s="24" t="s">
        <v>11</v>
      </c>
      <c r="D121" s="24"/>
      <c r="E121" s="31"/>
      <c r="F121" s="60"/>
    </row>
    <row r="122" spans="1:6" ht="12" customHeight="1" x14ac:dyDescent="0.2">
      <c r="A122" s="53"/>
      <c r="B122" s="6"/>
      <c r="C122" s="24"/>
      <c r="D122" s="24"/>
      <c r="E122" s="31"/>
      <c r="F122" s="60"/>
    </row>
    <row r="123" spans="1:6" ht="12" customHeight="1" x14ac:dyDescent="0.2">
      <c r="A123" s="53"/>
      <c r="B123" s="6" t="s">
        <v>19</v>
      </c>
      <c r="C123" s="24" t="s">
        <v>11</v>
      </c>
      <c r="D123" s="24"/>
      <c r="E123" s="31"/>
      <c r="F123" s="60"/>
    </row>
    <row r="124" spans="1:6" ht="12" customHeight="1" x14ac:dyDescent="0.2">
      <c r="A124" s="53"/>
      <c r="B124" s="6"/>
      <c r="C124" s="24"/>
      <c r="D124" s="24"/>
      <c r="E124" s="21"/>
      <c r="F124" s="60">
        <f t="shared" si="7"/>
        <v>0</v>
      </c>
    </row>
    <row r="125" spans="1:6" ht="12" customHeight="1" x14ac:dyDescent="0.2">
      <c r="A125" s="53"/>
      <c r="B125" s="8" t="s">
        <v>20</v>
      </c>
      <c r="C125" s="24"/>
      <c r="D125" s="24"/>
      <c r="E125" s="21"/>
      <c r="F125" s="55">
        <f>SUM(F102:F124)</f>
        <v>0</v>
      </c>
    </row>
    <row r="126" spans="1:6" ht="12" customHeight="1" x14ac:dyDescent="0.2">
      <c r="A126" s="53"/>
      <c r="B126" s="8"/>
      <c r="C126" s="24"/>
      <c r="D126" s="24"/>
      <c r="E126" s="21"/>
      <c r="F126" s="51"/>
    </row>
    <row r="127" spans="1:6" ht="16.2" x14ac:dyDescent="0.3">
      <c r="A127" s="50" t="s">
        <v>49</v>
      </c>
      <c r="B127" s="5" t="s">
        <v>96</v>
      </c>
      <c r="C127" s="25"/>
      <c r="D127" s="24"/>
      <c r="E127" s="21"/>
      <c r="F127" s="61"/>
    </row>
    <row r="128" spans="1:6" ht="12" customHeight="1" x14ac:dyDescent="0.2">
      <c r="A128" s="53"/>
      <c r="B128" s="7"/>
      <c r="C128" s="24"/>
      <c r="D128" s="24"/>
      <c r="E128" s="21"/>
      <c r="F128" s="51"/>
    </row>
    <row r="129" spans="1:6" ht="12" customHeight="1" x14ac:dyDescent="0.2">
      <c r="A129" s="53"/>
      <c r="B129" s="6"/>
      <c r="C129" s="24"/>
      <c r="D129" s="24"/>
      <c r="E129" s="21"/>
      <c r="F129" s="51"/>
    </row>
    <row r="130" spans="1:6" ht="12" customHeight="1" x14ac:dyDescent="0.2">
      <c r="A130" s="53"/>
      <c r="B130" s="6" t="s">
        <v>97</v>
      </c>
      <c r="C130" s="24" t="s">
        <v>11</v>
      </c>
      <c r="D130" s="24"/>
      <c r="E130" s="21"/>
      <c r="F130" s="60">
        <f t="shared" ref="F130:F143" si="8">E130*D130</f>
        <v>0</v>
      </c>
    </row>
    <row r="131" spans="1:6" ht="12" customHeight="1" x14ac:dyDescent="0.2">
      <c r="A131" s="53"/>
      <c r="B131" s="6" t="s">
        <v>22</v>
      </c>
      <c r="C131" s="24"/>
      <c r="D131" s="24"/>
      <c r="E131" s="21"/>
      <c r="F131" s="60"/>
    </row>
    <row r="132" spans="1:6" ht="12" customHeight="1" x14ac:dyDescent="0.2">
      <c r="A132" s="53"/>
      <c r="B132" s="6" t="s">
        <v>58</v>
      </c>
      <c r="C132" s="24"/>
      <c r="D132" s="24"/>
      <c r="E132" s="21"/>
      <c r="F132" s="60"/>
    </row>
    <row r="133" spans="1:6" ht="12" customHeight="1" x14ac:dyDescent="0.2">
      <c r="A133" s="53"/>
      <c r="B133" s="6"/>
      <c r="C133" s="24"/>
      <c r="D133" s="24"/>
      <c r="E133" s="21"/>
      <c r="F133" s="60">
        <f t="shared" si="8"/>
        <v>0</v>
      </c>
    </row>
    <row r="134" spans="1:6" ht="12" customHeight="1" x14ac:dyDescent="0.2">
      <c r="A134" s="53"/>
      <c r="B134" s="6" t="s">
        <v>98</v>
      </c>
      <c r="C134" s="24" t="s">
        <v>11</v>
      </c>
      <c r="D134" s="24"/>
      <c r="E134" s="31"/>
      <c r="F134" s="60">
        <f t="shared" si="8"/>
        <v>0</v>
      </c>
    </row>
    <row r="135" spans="1:6" ht="12" customHeight="1" x14ac:dyDescent="0.2">
      <c r="A135" s="53"/>
      <c r="B135" s="6" t="s">
        <v>22</v>
      </c>
      <c r="C135" s="24"/>
      <c r="D135" s="24"/>
      <c r="E135" s="31"/>
      <c r="F135" s="60"/>
    </row>
    <row r="136" spans="1:6" ht="12" customHeight="1" x14ac:dyDescent="0.2">
      <c r="A136" s="53"/>
      <c r="B136" s="6" t="s">
        <v>58</v>
      </c>
      <c r="C136" s="24"/>
      <c r="D136" s="24"/>
      <c r="E136" s="31"/>
      <c r="F136" s="60"/>
    </row>
    <row r="137" spans="1:6" ht="12" customHeight="1" x14ac:dyDescent="0.2">
      <c r="A137" s="53"/>
      <c r="B137" s="6"/>
      <c r="C137" s="24"/>
      <c r="D137" s="24"/>
      <c r="E137" s="31"/>
      <c r="F137" s="60"/>
    </row>
    <row r="138" spans="1:6" ht="12" customHeight="1" x14ac:dyDescent="0.2">
      <c r="A138" s="53"/>
      <c r="B138" s="6" t="s">
        <v>99</v>
      </c>
      <c r="C138" s="24" t="s">
        <v>11</v>
      </c>
      <c r="D138" s="24"/>
      <c r="E138" s="31"/>
      <c r="F138" s="60">
        <f t="shared" si="8"/>
        <v>0</v>
      </c>
    </row>
    <row r="139" spans="1:6" ht="12" customHeight="1" x14ac:dyDescent="0.2">
      <c r="A139" s="53"/>
      <c r="B139" s="6" t="s">
        <v>22</v>
      </c>
      <c r="C139" s="24"/>
      <c r="D139" s="24"/>
      <c r="E139" s="31"/>
      <c r="F139" s="60">
        <f t="shared" si="8"/>
        <v>0</v>
      </c>
    </row>
    <row r="140" spans="1:6" ht="12" customHeight="1" x14ac:dyDescent="0.2">
      <c r="A140" s="53"/>
      <c r="B140" s="6" t="s">
        <v>58</v>
      </c>
      <c r="C140" s="24"/>
      <c r="D140" s="24"/>
      <c r="E140" s="31"/>
      <c r="F140" s="60"/>
    </row>
    <row r="141" spans="1:6" ht="12" customHeight="1" x14ac:dyDescent="0.2">
      <c r="A141" s="53"/>
      <c r="B141" s="6"/>
      <c r="C141" s="24"/>
      <c r="D141" s="24"/>
      <c r="E141" s="31"/>
      <c r="F141" s="60"/>
    </row>
    <row r="142" spans="1:6" ht="12" customHeight="1" x14ac:dyDescent="0.2">
      <c r="A142" s="53"/>
      <c r="B142" s="6" t="s">
        <v>121</v>
      </c>
      <c r="C142" s="24" t="s">
        <v>7</v>
      </c>
      <c r="D142" s="24">
        <v>1</v>
      </c>
      <c r="E142" s="31"/>
      <c r="F142" s="60">
        <f t="shared" si="8"/>
        <v>0</v>
      </c>
    </row>
    <row r="143" spans="1:6" ht="12" customHeight="1" x14ac:dyDescent="0.2">
      <c r="A143" s="53"/>
      <c r="B143" s="6"/>
      <c r="C143" s="24"/>
      <c r="D143" s="24"/>
      <c r="E143" s="31"/>
      <c r="F143" s="60">
        <f t="shared" si="8"/>
        <v>0</v>
      </c>
    </row>
    <row r="144" spans="1:6" ht="12" customHeight="1" x14ac:dyDescent="0.2">
      <c r="A144" s="53"/>
      <c r="B144" s="6" t="s">
        <v>21</v>
      </c>
      <c r="C144" s="24" t="s">
        <v>7</v>
      </c>
      <c r="D144" s="24">
        <v>1</v>
      </c>
      <c r="E144" s="31"/>
      <c r="F144" s="51"/>
    </row>
    <row r="145" spans="1:6" ht="12" customHeight="1" x14ac:dyDescent="0.2">
      <c r="A145" s="53"/>
      <c r="B145" s="6"/>
      <c r="C145" s="24"/>
      <c r="D145" s="24"/>
      <c r="E145" s="31"/>
      <c r="F145" s="51"/>
    </row>
    <row r="146" spans="1:6" ht="12" customHeight="1" x14ac:dyDescent="0.2">
      <c r="A146" s="53"/>
      <c r="B146" s="8" t="s">
        <v>10</v>
      </c>
      <c r="C146" s="24"/>
      <c r="D146" s="24"/>
      <c r="E146" s="31"/>
      <c r="F146" s="55">
        <f>SUM(F129:F144)</f>
        <v>0</v>
      </c>
    </row>
    <row r="147" spans="1:6" ht="12" customHeight="1" x14ac:dyDescent="0.2">
      <c r="A147" s="53"/>
      <c r="B147" s="8"/>
      <c r="C147" s="24"/>
      <c r="D147" s="24"/>
      <c r="E147" s="31"/>
      <c r="F147" s="51"/>
    </row>
    <row r="148" spans="1:6" ht="12" customHeight="1" x14ac:dyDescent="0.2">
      <c r="A148" s="53"/>
      <c r="B148" s="8"/>
      <c r="C148" s="24"/>
      <c r="D148" s="24"/>
      <c r="E148" s="31"/>
      <c r="F148" s="51"/>
    </row>
    <row r="149" spans="1:6" ht="16.2" x14ac:dyDescent="0.3">
      <c r="A149" s="50" t="s">
        <v>50</v>
      </c>
      <c r="B149" s="5" t="s">
        <v>54</v>
      </c>
      <c r="C149" s="25"/>
      <c r="D149" s="24"/>
      <c r="E149" s="31"/>
      <c r="F149" s="61"/>
    </row>
    <row r="150" spans="1:6" s="16" customFormat="1" ht="13.2" x14ac:dyDescent="0.2">
      <c r="A150" s="62"/>
      <c r="B150" s="6" t="s">
        <v>12</v>
      </c>
      <c r="C150" s="26"/>
      <c r="D150" s="24"/>
      <c r="E150" s="31"/>
      <c r="F150" s="63"/>
    </row>
    <row r="151" spans="1:6" s="16" customFormat="1" ht="13.2" x14ac:dyDescent="0.2">
      <c r="A151" s="62"/>
      <c r="B151" s="6"/>
      <c r="C151" s="26"/>
      <c r="D151" s="24"/>
      <c r="E151" s="31"/>
      <c r="F151" s="63"/>
    </row>
    <row r="152" spans="1:6" s="19" customFormat="1" ht="13.2" x14ac:dyDescent="0.2">
      <c r="A152" s="64"/>
      <c r="B152" s="6" t="s">
        <v>122</v>
      </c>
      <c r="C152" s="24" t="s">
        <v>13</v>
      </c>
      <c r="D152" s="24"/>
      <c r="E152" s="31"/>
      <c r="F152" s="60">
        <f>E152*D152</f>
        <v>0</v>
      </c>
    </row>
    <row r="153" spans="1:6" s="19" customFormat="1" ht="13.2" x14ac:dyDescent="0.2">
      <c r="A153" s="64"/>
      <c r="B153" s="6" t="s">
        <v>100</v>
      </c>
      <c r="C153" s="24"/>
      <c r="D153" s="24"/>
      <c r="E153" s="31"/>
      <c r="F153" s="60"/>
    </row>
    <row r="154" spans="1:6" ht="12" customHeight="1" x14ac:dyDescent="0.2">
      <c r="A154" s="53"/>
      <c r="B154" s="6" t="s">
        <v>22</v>
      </c>
      <c r="C154" s="24"/>
      <c r="D154" s="24"/>
      <c r="E154" s="21"/>
      <c r="F154" s="60">
        <f t="shared" ref="F154" si="9">E154*D154</f>
        <v>0</v>
      </c>
    </row>
    <row r="155" spans="1:6" ht="12" customHeight="1" x14ac:dyDescent="0.2">
      <c r="A155" s="53"/>
      <c r="B155" s="6"/>
      <c r="C155" s="24"/>
      <c r="D155" s="24"/>
      <c r="E155" s="21"/>
      <c r="F155" s="60"/>
    </row>
    <row r="156" spans="1:6" ht="12" customHeight="1" x14ac:dyDescent="0.2">
      <c r="A156" s="53"/>
      <c r="B156" s="6" t="s">
        <v>101</v>
      </c>
      <c r="C156" s="24" t="s">
        <v>13</v>
      </c>
      <c r="D156" s="24"/>
      <c r="E156" s="31"/>
      <c r="F156" s="60">
        <f>E156*D156</f>
        <v>0</v>
      </c>
    </row>
    <row r="157" spans="1:6" ht="12" customHeight="1" x14ac:dyDescent="0.2">
      <c r="A157" s="53"/>
      <c r="B157" s="6" t="s">
        <v>100</v>
      </c>
      <c r="C157" s="24"/>
      <c r="D157" s="24"/>
      <c r="E157" s="31"/>
      <c r="F157" s="60"/>
    </row>
    <row r="158" spans="1:6" ht="12" customHeight="1" x14ac:dyDescent="0.2">
      <c r="A158" s="53"/>
      <c r="B158" s="6" t="s">
        <v>22</v>
      </c>
      <c r="C158" s="24"/>
      <c r="D158" s="24"/>
      <c r="E158" s="31"/>
      <c r="F158" s="60"/>
    </row>
    <row r="159" spans="1:6" ht="12" customHeight="1" x14ac:dyDescent="0.2">
      <c r="A159" s="53"/>
      <c r="B159" s="6"/>
      <c r="C159" s="24"/>
      <c r="D159" s="24"/>
      <c r="E159" s="31"/>
      <c r="F159" s="60"/>
    </row>
    <row r="160" spans="1:6" ht="12" customHeight="1" x14ac:dyDescent="0.2">
      <c r="A160" s="53"/>
      <c r="B160" s="6" t="s">
        <v>102</v>
      </c>
      <c r="C160" s="24" t="s">
        <v>13</v>
      </c>
      <c r="D160" s="24"/>
      <c r="E160" s="31"/>
      <c r="F160" s="60">
        <f>E160*D160</f>
        <v>0</v>
      </c>
    </row>
    <row r="161" spans="1:6" ht="12" customHeight="1" x14ac:dyDescent="0.2">
      <c r="A161" s="53"/>
      <c r="B161" s="6" t="s">
        <v>100</v>
      </c>
      <c r="C161" s="24"/>
      <c r="D161" s="24"/>
      <c r="E161" s="31"/>
      <c r="F161" s="60"/>
    </row>
    <row r="162" spans="1:6" ht="12" customHeight="1" x14ac:dyDescent="0.2">
      <c r="A162" s="53"/>
      <c r="B162" s="6" t="s">
        <v>22</v>
      </c>
      <c r="C162" s="24"/>
      <c r="D162" s="24"/>
      <c r="E162" s="31"/>
      <c r="F162" s="60"/>
    </row>
    <row r="163" spans="1:6" ht="12" customHeight="1" x14ac:dyDescent="0.2">
      <c r="A163" s="53"/>
      <c r="B163" s="6"/>
      <c r="C163" s="24"/>
      <c r="D163" s="24"/>
      <c r="E163" s="31"/>
      <c r="F163" s="60"/>
    </row>
    <row r="164" spans="1:6" ht="12" customHeight="1" x14ac:dyDescent="0.2">
      <c r="A164" s="53"/>
      <c r="B164" s="6" t="s">
        <v>123</v>
      </c>
      <c r="C164" s="24" t="s">
        <v>13</v>
      </c>
      <c r="D164" s="24"/>
      <c r="E164" s="31"/>
      <c r="F164" s="60">
        <f t="shared" ref="F164:F167" si="10">E164*D164</f>
        <v>0</v>
      </c>
    </row>
    <row r="165" spans="1:6" ht="12" customHeight="1" x14ac:dyDescent="0.2">
      <c r="A165" s="53"/>
      <c r="B165" s="6" t="s">
        <v>100</v>
      </c>
      <c r="C165" s="24"/>
      <c r="D165" s="24"/>
      <c r="E165" s="31"/>
      <c r="F165" s="60"/>
    </row>
    <row r="166" spans="1:6" ht="12" customHeight="1" x14ac:dyDescent="0.2">
      <c r="A166" s="53"/>
      <c r="B166" s="6" t="s">
        <v>22</v>
      </c>
      <c r="C166" s="24"/>
      <c r="D166" s="24"/>
      <c r="E166" s="31"/>
      <c r="F166" s="60"/>
    </row>
    <row r="167" spans="1:6" ht="12" customHeight="1" x14ac:dyDescent="0.2">
      <c r="A167" s="53"/>
      <c r="B167" s="6"/>
      <c r="C167" s="24"/>
      <c r="D167" s="24"/>
      <c r="E167" s="31"/>
      <c r="F167" s="60">
        <f t="shared" si="10"/>
        <v>0</v>
      </c>
    </row>
    <row r="168" spans="1:6" ht="12" customHeight="1" x14ac:dyDescent="0.2">
      <c r="A168" s="53"/>
      <c r="B168" s="6" t="s">
        <v>124</v>
      </c>
      <c r="C168" s="24" t="s">
        <v>13</v>
      </c>
      <c r="D168" s="24"/>
      <c r="E168" s="31"/>
      <c r="F168" s="60">
        <f>E168*D168</f>
        <v>0</v>
      </c>
    </row>
    <row r="169" spans="1:6" ht="12" customHeight="1" x14ac:dyDescent="0.2">
      <c r="A169" s="53"/>
      <c r="B169" s="6" t="s">
        <v>100</v>
      </c>
      <c r="C169" s="24"/>
      <c r="D169" s="24"/>
      <c r="E169" s="31"/>
      <c r="F169" s="60"/>
    </row>
    <row r="170" spans="1:6" ht="12" customHeight="1" x14ac:dyDescent="0.2">
      <c r="A170" s="53"/>
      <c r="B170" s="6" t="s">
        <v>22</v>
      </c>
      <c r="C170" s="24"/>
      <c r="D170" s="24"/>
      <c r="E170" s="31"/>
      <c r="F170" s="60"/>
    </row>
    <row r="171" spans="1:6" ht="12" customHeight="1" x14ac:dyDescent="0.2">
      <c r="A171" s="53"/>
      <c r="B171" s="6"/>
      <c r="C171" s="24"/>
      <c r="D171" s="24"/>
      <c r="E171" s="31"/>
      <c r="F171" s="60"/>
    </row>
    <row r="172" spans="1:6" ht="12" customHeight="1" x14ac:dyDescent="0.2">
      <c r="A172" s="53"/>
      <c r="B172" s="6" t="s">
        <v>73</v>
      </c>
      <c r="C172" s="24" t="s">
        <v>13</v>
      </c>
      <c r="D172" s="24"/>
      <c r="E172" s="31"/>
      <c r="F172" s="60">
        <f>E172*D172</f>
        <v>0</v>
      </c>
    </row>
    <row r="173" spans="1:6" ht="12" customHeight="1" x14ac:dyDescent="0.2">
      <c r="A173" s="53"/>
      <c r="B173" s="6" t="s">
        <v>100</v>
      </c>
      <c r="C173" s="24"/>
      <c r="D173" s="24"/>
      <c r="E173" s="21"/>
      <c r="F173" s="60"/>
    </row>
    <row r="174" spans="1:6" ht="12" customHeight="1" x14ac:dyDescent="0.2">
      <c r="A174" s="53"/>
      <c r="B174" s="6" t="s">
        <v>22</v>
      </c>
      <c r="C174" s="24"/>
      <c r="D174" s="24"/>
      <c r="E174" s="21"/>
      <c r="F174" s="60"/>
    </row>
    <row r="175" spans="1:6" ht="12" customHeight="1" x14ac:dyDescent="0.2">
      <c r="A175" s="53"/>
      <c r="B175" s="6"/>
      <c r="C175" s="24"/>
      <c r="D175" s="24"/>
      <c r="E175" s="21"/>
      <c r="F175" s="60"/>
    </row>
    <row r="176" spans="1:6" ht="12" customHeight="1" x14ac:dyDescent="0.2">
      <c r="A176" s="53"/>
      <c r="B176" s="6" t="s">
        <v>103</v>
      </c>
      <c r="C176" s="24" t="s">
        <v>7</v>
      </c>
      <c r="D176" s="24">
        <v>1</v>
      </c>
      <c r="E176" s="21"/>
      <c r="F176" s="60"/>
    </row>
    <row r="177" spans="1:6" ht="12" customHeight="1" x14ac:dyDescent="0.2">
      <c r="A177" s="53"/>
      <c r="B177" s="6"/>
      <c r="C177" s="24"/>
      <c r="D177" s="24"/>
      <c r="E177" s="21"/>
      <c r="F177" s="60"/>
    </row>
    <row r="178" spans="1:6" ht="12" customHeight="1" x14ac:dyDescent="0.2">
      <c r="A178" s="53"/>
      <c r="B178" s="8" t="s">
        <v>10</v>
      </c>
      <c r="C178" s="24"/>
      <c r="D178" s="24"/>
      <c r="E178" s="21"/>
      <c r="F178" s="55">
        <f>SUM(F151:F176)</f>
        <v>0</v>
      </c>
    </row>
    <row r="179" spans="1:6" ht="12" customHeight="1" x14ac:dyDescent="0.2">
      <c r="A179" s="53"/>
      <c r="B179" s="8"/>
      <c r="C179" s="24"/>
      <c r="D179" s="24"/>
      <c r="E179" s="21"/>
      <c r="F179" s="56"/>
    </row>
    <row r="180" spans="1:6" ht="12" customHeight="1" thickBot="1" x14ac:dyDescent="0.25">
      <c r="A180" s="80"/>
      <c r="B180" s="81"/>
      <c r="C180" s="82"/>
      <c r="D180" s="82"/>
      <c r="E180" s="83"/>
      <c r="F180" s="92"/>
    </row>
    <row r="181" spans="1:6" ht="12" customHeight="1" thickTop="1" x14ac:dyDescent="0.2">
      <c r="A181" s="53"/>
      <c r="B181" s="8"/>
      <c r="C181" s="24"/>
      <c r="D181" s="24"/>
      <c r="E181" s="21"/>
      <c r="F181" s="56"/>
    </row>
    <row r="182" spans="1:6" ht="12" customHeight="1" x14ac:dyDescent="0.2">
      <c r="A182" s="53"/>
      <c r="B182" s="8"/>
      <c r="C182" s="24"/>
      <c r="D182" s="24"/>
      <c r="E182" s="21"/>
      <c r="F182" s="56"/>
    </row>
    <row r="183" spans="1:6" ht="12" customHeight="1" x14ac:dyDescent="0.3">
      <c r="A183" s="50" t="s">
        <v>51</v>
      </c>
      <c r="B183" s="5" t="s">
        <v>104</v>
      </c>
      <c r="C183" s="24"/>
      <c r="D183" s="24"/>
      <c r="E183" s="21"/>
      <c r="F183" s="56"/>
    </row>
    <row r="184" spans="1:6" ht="12" customHeight="1" x14ac:dyDescent="0.2">
      <c r="A184" s="53"/>
      <c r="B184" s="8"/>
      <c r="C184" s="24"/>
      <c r="D184" s="24"/>
      <c r="E184" s="21"/>
      <c r="F184" s="56"/>
    </row>
    <row r="185" spans="1:6" ht="12" customHeight="1" x14ac:dyDescent="0.2">
      <c r="A185" s="53"/>
      <c r="B185" s="6" t="s">
        <v>105</v>
      </c>
      <c r="C185" s="23" t="s">
        <v>11</v>
      </c>
      <c r="D185" s="24"/>
      <c r="E185" s="21"/>
      <c r="F185" s="60">
        <f>E185*D185</f>
        <v>0</v>
      </c>
    </row>
    <row r="186" spans="1:6" ht="12" customHeight="1" x14ac:dyDescent="0.2">
      <c r="A186" s="53"/>
      <c r="B186" s="8"/>
      <c r="C186" s="24"/>
      <c r="D186" s="24"/>
      <c r="E186" s="21"/>
      <c r="F186" s="60">
        <f t="shared" ref="F186:F199" si="11">E186*D186</f>
        <v>0</v>
      </c>
    </row>
    <row r="187" spans="1:6" ht="12" customHeight="1" x14ac:dyDescent="0.2">
      <c r="A187" s="53"/>
      <c r="B187" s="84" t="s">
        <v>108</v>
      </c>
      <c r="C187" s="24" t="s">
        <v>11</v>
      </c>
      <c r="D187" s="24"/>
      <c r="E187" s="21"/>
      <c r="F187" s="60">
        <f t="shared" si="11"/>
        <v>0</v>
      </c>
    </row>
    <row r="188" spans="1:6" ht="12" customHeight="1" x14ac:dyDescent="0.2">
      <c r="A188" s="53"/>
      <c r="B188" s="6" t="s">
        <v>106</v>
      </c>
      <c r="C188" s="24"/>
      <c r="D188" s="24"/>
      <c r="E188" s="21"/>
      <c r="F188" s="60">
        <f t="shared" si="11"/>
        <v>0</v>
      </c>
    </row>
    <row r="189" spans="1:6" ht="12" customHeight="1" x14ac:dyDescent="0.2">
      <c r="A189" s="53"/>
      <c r="B189" s="8"/>
      <c r="C189" s="24"/>
      <c r="D189" s="24"/>
      <c r="E189" s="21"/>
      <c r="F189" s="60">
        <f t="shared" si="11"/>
        <v>0</v>
      </c>
    </row>
    <row r="190" spans="1:6" ht="12" customHeight="1" x14ac:dyDescent="0.2">
      <c r="A190" s="53"/>
      <c r="B190" s="84" t="s">
        <v>107</v>
      </c>
      <c r="C190" s="24" t="s">
        <v>11</v>
      </c>
      <c r="D190" s="24"/>
      <c r="E190" s="21"/>
      <c r="F190" s="60">
        <f t="shared" si="11"/>
        <v>0</v>
      </c>
    </row>
    <row r="191" spans="1:6" ht="12" customHeight="1" x14ac:dyDescent="0.2">
      <c r="A191" s="53"/>
      <c r="B191" s="6" t="s">
        <v>106</v>
      </c>
      <c r="C191" s="24"/>
      <c r="D191" s="24"/>
      <c r="E191" s="21"/>
      <c r="F191" s="60">
        <f t="shared" si="11"/>
        <v>0</v>
      </c>
    </row>
    <row r="192" spans="1:6" ht="12" customHeight="1" x14ac:dyDescent="0.2">
      <c r="A192" s="53"/>
      <c r="B192" s="8"/>
      <c r="C192" s="24"/>
      <c r="D192" s="24"/>
      <c r="E192" s="21"/>
      <c r="F192" s="60">
        <f t="shared" si="11"/>
        <v>0</v>
      </c>
    </row>
    <row r="193" spans="1:6" ht="12" customHeight="1" x14ac:dyDescent="0.2">
      <c r="A193" s="53"/>
      <c r="B193" s="85" t="s">
        <v>59</v>
      </c>
      <c r="C193" s="24" t="s">
        <v>36</v>
      </c>
      <c r="D193" s="24">
        <v>1</v>
      </c>
      <c r="E193" s="21"/>
      <c r="F193" s="60">
        <f t="shared" si="11"/>
        <v>0</v>
      </c>
    </row>
    <row r="194" spans="1:6" ht="12" customHeight="1" x14ac:dyDescent="0.2">
      <c r="A194" s="53"/>
      <c r="B194" s="8"/>
      <c r="C194" s="24"/>
      <c r="D194" s="24"/>
      <c r="E194" s="21"/>
      <c r="F194" s="60">
        <f t="shared" si="11"/>
        <v>0</v>
      </c>
    </row>
    <row r="195" spans="1:6" ht="12" customHeight="1" x14ac:dyDescent="0.2">
      <c r="A195" s="53"/>
      <c r="B195" s="85" t="s">
        <v>109</v>
      </c>
      <c r="C195" s="24" t="s">
        <v>7</v>
      </c>
      <c r="D195" s="24">
        <v>1</v>
      </c>
      <c r="E195" s="21"/>
      <c r="F195" s="60">
        <f t="shared" si="11"/>
        <v>0</v>
      </c>
    </row>
    <row r="196" spans="1:6" ht="12" customHeight="1" x14ac:dyDescent="0.2">
      <c r="A196" s="53"/>
      <c r="B196" s="8"/>
      <c r="C196" s="24"/>
      <c r="D196" s="24"/>
      <c r="E196" s="21"/>
      <c r="F196" s="60">
        <f t="shared" si="11"/>
        <v>0</v>
      </c>
    </row>
    <row r="197" spans="1:6" ht="12" customHeight="1" x14ac:dyDescent="0.2">
      <c r="A197" s="53"/>
      <c r="B197" s="85" t="s">
        <v>116</v>
      </c>
      <c r="C197" s="24" t="s">
        <v>7</v>
      </c>
      <c r="D197" s="24">
        <v>1</v>
      </c>
      <c r="E197" s="21"/>
      <c r="F197" s="60">
        <f t="shared" si="11"/>
        <v>0</v>
      </c>
    </row>
    <row r="198" spans="1:6" ht="12" customHeight="1" x14ac:dyDescent="0.2">
      <c r="A198" s="53"/>
      <c r="B198" s="8"/>
      <c r="C198" s="24"/>
      <c r="D198" s="24"/>
      <c r="E198" s="21"/>
      <c r="F198" s="60"/>
    </row>
    <row r="199" spans="1:6" ht="12" customHeight="1" x14ac:dyDescent="0.2">
      <c r="A199" s="53"/>
      <c r="B199" s="85" t="s">
        <v>110</v>
      </c>
      <c r="C199" s="24" t="s">
        <v>7</v>
      </c>
      <c r="D199" s="24">
        <v>1</v>
      </c>
      <c r="E199" s="21"/>
      <c r="F199" s="56">
        <f t="shared" si="11"/>
        <v>0</v>
      </c>
    </row>
    <row r="200" spans="1:6" ht="12" customHeight="1" x14ac:dyDescent="0.2">
      <c r="A200" s="53"/>
      <c r="B200" s="8"/>
      <c r="C200" s="24"/>
      <c r="D200" s="24"/>
      <c r="E200" s="21"/>
      <c r="F200" s="56"/>
    </row>
    <row r="201" spans="1:6" ht="12" customHeight="1" x14ac:dyDescent="0.2">
      <c r="A201" s="53"/>
      <c r="B201" s="8"/>
      <c r="C201" s="24"/>
      <c r="D201" s="24"/>
      <c r="E201" s="21"/>
      <c r="F201" s="56"/>
    </row>
    <row r="202" spans="1:6" ht="12" customHeight="1" x14ac:dyDescent="0.2">
      <c r="A202" s="53"/>
      <c r="B202" s="8"/>
      <c r="C202" s="24"/>
      <c r="D202" s="24"/>
      <c r="E202" s="21"/>
      <c r="F202" s="56"/>
    </row>
    <row r="203" spans="1:6" ht="12" customHeight="1" x14ac:dyDescent="0.2">
      <c r="A203" s="53"/>
      <c r="B203" s="8" t="s">
        <v>10</v>
      </c>
      <c r="C203" s="24"/>
      <c r="D203" s="24"/>
      <c r="E203" s="21"/>
      <c r="F203" s="55">
        <f>SUM(F185:F199)</f>
        <v>0</v>
      </c>
    </row>
    <row r="204" spans="1:6" ht="12" customHeight="1" x14ac:dyDescent="0.2">
      <c r="A204" s="53"/>
      <c r="B204" s="8"/>
      <c r="C204" s="24"/>
      <c r="D204" s="24"/>
      <c r="E204" s="21"/>
      <c r="F204" s="56"/>
    </row>
    <row r="205" spans="1:6" ht="12" customHeight="1" x14ac:dyDescent="0.2">
      <c r="A205" s="53"/>
      <c r="B205" s="8"/>
      <c r="C205" s="24"/>
      <c r="D205" s="24"/>
      <c r="E205" s="21"/>
      <c r="F205" s="51"/>
    </row>
    <row r="206" spans="1:6" ht="16.2" x14ac:dyDescent="0.3">
      <c r="A206" s="50" t="s">
        <v>52</v>
      </c>
      <c r="B206" s="5" t="s">
        <v>111</v>
      </c>
      <c r="C206" s="25"/>
      <c r="D206" s="24"/>
      <c r="E206" s="21"/>
      <c r="F206" s="61"/>
    </row>
    <row r="207" spans="1:6" s="16" customFormat="1" ht="13.2" x14ac:dyDescent="0.2">
      <c r="A207" s="62"/>
      <c r="B207" s="85" t="s">
        <v>12</v>
      </c>
      <c r="C207" s="26"/>
      <c r="D207" s="24"/>
      <c r="E207" s="21"/>
      <c r="F207" s="63"/>
    </row>
    <row r="208" spans="1:6" s="16" customFormat="1" ht="13.2" x14ac:dyDescent="0.2">
      <c r="A208" s="62"/>
      <c r="B208" s="18"/>
      <c r="C208" s="26"/>
      <c r="D208" s="24"/>
      <c r="E208" s="21"/>
      <c r="F208" s="63"/>
    </row>
    <row r="209" spans="1:6" s="16" customFormat="1" ht="13.2" x14ac:dyDescent="0.2">
      <c r="A209" s="64"/>
      <c r="B209" s="6" t="s">
        <v>112</v>
      </c>
      <c r="C209" s="24" t="s">
        <v>11</v>
      </c>
      <c r="D209" s="24"/>
      <c r="E209" s="31"/>
      <c r="F209" s="60">
        <f>E209*D209</f>
        <v>0</v>
      </c>
    </row>
    <row r="210" spans="1:6" x14ac:dyDescent="0.2">
      <c r="A210" s="53"/>
      <c r="B210" s="6" t="s">
        <v>22</v>
      </c>
      <c r="C210" s="24"/>
      <c r="D210" s="24"/>
      <c r="E210" s="31"/>
      <c r="F210" s="60">
        <f t="shared" ref="F210:F220" si="12">E210*D210</f>
        <v>0</v>
      </c>
    </row>
    <row r="211" spans="1:6" x14ac:dyDescent="0.2">
      <c r="A211" s="53"/>
      <c r="B211" s="6"/>
      <c r="C211" s="24"/>
      <c r="D211" s="24"/>
      <c r="E211" s="31"/>
      <c r="F211" s="60">
        <f t="shared" si="12"/>
        <v>0</v>
      </c>
    </row>
    <row r="212" spans="1:6" x14ac:dyDescent="0.2">
      <c r="A212" s="53"/>
      <c r="B212" s="6" t="s">
        <v>74</v>
      </c>
      <c r="C212" s="24" t="s">
        <v>7</v>
      </c>
      <c r="D212" s="24">
        <v>1</v>
      </c>
      <c r="E212" s="31"/>
      <c r="F212" s="60">
        <f t="shared" si="12"/>
        <v>0</v>
      </c>
    </row>
    <row r="213" spans="1:6" x14ac:dyDescent="0.2">
      <c r="A213" s="53"/>
      <c r="B213" s="6"/>
      <c r="C213" s="24"/>
      <c r="D213" s="24"/>
      <c r="E213" s="31"/>
      <c r="F213" s="60">
        <f t="shared" si="12"/>
        <v>0</v>
      </c>
    </row>
    <row r="214" spans="1:6" x14ac:dyDescent="0.2">
      <c r="A214" s="53"/>
      <c r="B214" s="6" t="s">
        <v>62</v>
      </c>
      <c r="C214" s="24" t="s">
        <v>13</v>
      </c>
      <c r="D214" s="24"/>
      <c r="E214" s="31"/>
      <c r="F214" s="60">
        <f t="shared" si="12"/>
        <v>0</v>
      </c>
    </row>
    <row r="215" spans="1:6" s="16" customFormat="1" ht="13.2" x14ac:dyDescent="0.2">
      <c r="A215" s="64"/>
      <c r="B215" s="6" t="s">
        <v>22</v>
      </c>
      <c r="C215" s="24"/>
      <c r="D215" s="24"/>
      <c r="E215" s="31"/>
      <c r="F215" s="60">
        <f t="shared" si="12"/>
        <v>0</v>
      </c>
    </row>
    <row r="216" spans="1:6" s="16" customFormat="1" ht="13.2" x14ac:dyDescent="0.2">
      <c r="A216" s="64"/>
      <c r="B216" s="7"/>
      <c r="C216" s="24"/>
      <c r="D216" s="24"/>
      <c r="E216" s="31"/>
      <c r="F216" s="60">
        <f t="shared" si="12"/>
        <v>0</v>
      </c>
    </row>
    <row r="217" spans="1:6" s="16" customFormat="1" ht="13.2" x14ac:dyDescent="0.2">
      <c r="A217" s="64"/>
      <c r="B217" s="6" t="s">
        <v>63</v>
      </c>
      <c r="C217" s="24" t="s">
        <v>13</v>
      </c>
      <c r="D217" s="24"/>
      <c r="E217" s="31"/>
      <c r="F217" s="60">
        <f t="shared" si="12"/>
        <v>0</v>
      </c>
    </row>
    <row r="218" spans="1:6" s="16" customFormat="1" ht="13.2" x14ac:dyDescent="0.2">
      <c r="A218" s="64"/>
      <c r="B218" s="6" t="s">
        <v>22</v>
      </c>
      <c r="C218" s="24"/>
      <c r="D218" s="24"/>
      <c r="E218" s="31"/>
      <c r="F218" s="60">
        <f t="shared" si="12"/>
        <v>0</v>
      </c>
    </row>
    <row r="219" spans="1:6" s="16" customFormat="1" ht="13.2" x14ac:dyDescent="0.2">
      <c r="A219" s="64"/>
      <c r="B219" s="6"/>
      <c r="C219" s="24"/>
      <c r="D219" s="24"/>
      <c r="E219" s="31"/>
      <c r="F219" s="60"/>
    </row>
    <row r="220" spans="1:6" s="16" customFormat="1" ht="13.2" x14ac:dyDescent="0.2">
      <c r="A220" s="64"/>
      <c r="B220" s="6" t="s">
        <v>64</v>
      </c>
      <c r="C220" s="24" t="s">
        <v>13</v>
      </c>
      <c r="D220" s="24"/>
      <c r="E220" s="31"/>
      <c r="F220" s="60">
        <f t="shared" si="12"/>
        <v>0</v>
      </c>
    </row>
    <row r="221" spans="1:6" s="16" customFormat="1" ht="13.2" x14ac:dyDescent="0.2">
      <c r="A221" s="64"/>
      <c r="B221" s="7"/>
      <c r="C221" s="24"/>
      <c r="D221" s="24"/>
      <c r="E221" s="31"/>
      <c r="F221" s="60"/>
    </row>
    <row r="222" spans="1:6" s="16" customFormat="1" ht="13.2" x14ac:dyDescent="0.2">
      <c r="A222" s="64"/>
      <c r="B222" s="6" t="s">
        <v>55</v>
      </c>
      <c r="C222" s="24" t="s">
        <v>13</v>
      </c>
      <c r="D222" s="24"/>
      <c r="E222" s="31"/>
      <c r="F222" s="60">
        <f t="shared" ref="F222:F227" si="13">E222*D222</f>
        <v>0</v>
      </c>
    </row>
    <row r="223" spans="1:6" s="16" customFormat="1" ht="13.2" x14ac:dyDescent="0.2">
      <c r="A223" s="64"/>
      <c r="B223" s="6"/>
      <c r="C223" s="24"/>
      <c r="D223" s="24"/>
      <c r="E223" s="31"/>
      <c r="F223" s="60"/>
    </row>
    <row r="224" spans="1:6" s="16" customFormat="1" ht="13.2" x14ac:dyDescent="0.2">
      <c r="A224" s="64"/>
      <c r="B224" s="6" t="s">
        <v>56</v>
      </c>
      <c r="C224" s="24" t="s">
        <v>7</v>
      </c>
      <c r="D224" s="24">
        <v>1</v>
      </c>
      <c r="E224" s="31"/>
      <c r="F224" s="60">
        <f t="shared" si="13"/>
        <v>0</v>
      </c>
    </row>
    <row r="225" spans="1:6" s="16" customFormat="1" ht="13.2" x14ac:dyDescent="0.2">
      <c r="A225" s="64"/>
      <c r="B225" s="6"/>
      <c r="C225" s="24"/>
      <c r="D225" s="24"/>
      <c r="E225" s="31"/>
      <c r="F225" s="60">
        <f t="shared" si="13"/>
        <v>0</v>
      </c>
    </row>
    <row r="226" spans="1:6" s="16" customFormat="1" ht="13.2" x14ac:dyDescent="0.2">
      <c r="A226" s="64"/>
      <c r="B226" s="6" t="s">
        <v>75</v>
      </c>
      <c r="C226" s="24" t="s">
        <v>36</v>
      </c>
      <c r="D226" s="24">
        <v>1</v>
      </c>
      <c r="E226" s="31"/>
      <c r="F226" s="60">
        <f t="shared" si="13"/>
        <v>0</v>
      </c>
    </row>
    <row r="227" spans="1:6" s="16" customFormat="1" ht="13.2" x14ac:dyDescent="0.2">
      <c r="A227" s="64"/>
      <c r="C227" s="24"/>
      <c r="D227" s="24"/>
      <c r="E227" s="31"/>
      <c r="F227" s="60">
        <f t="shared" si="13"/>
        <v>0</v>
      </c>
    </row>
    <row r="228" spans="1:6" ht="12" customHeight="1" x14ac:dyDescent="0.2">
      <c r="A228" s="53"/>
      <c r="B228" s="6"/>
      <c r="C228" s="24"/>
      <c r="D228" s="24"/>
      <c r="E228" s="21"/>
      <c r="F228" s="60"/>
    </row>
    <row r="229" spans="1:6" ht="12" customHeight="1" x14ac:dyDescent="0.2">
      <c r="A229" s="53"/>
      <c r="B229" s="8" t="s">
        <v>10</v>
      </c>
      <c r="C229" s="24"/>
      <c r="D229" s="24"/>
      <c r="E229" s="21"/>
      <c r="F229" s="55">
        <f>SUM(F208:F227)</f>
        <v>0</v>
      </c>
    </row>
    <row r="230" spans="1:6" ht="12" customHeight="1" x14ac:dyDescent="0.2">
      <c r="A230" s="53"/>
      <c r="B230" s="8"/>
      <c r="D230" s="24"/>
      <c r="E230" s="21"/>
      <c r="F230" s="56"/>
    </row>
    <row r="231" spans="1:6" ht="12" customHeight="1" x14ac:dyDescent="0.2">
      <c r="A231" s="53"/>
      <c r="B231" s="8"/>
      <c r="D231" s="24"/>
      <c r="E231" s="21"/>
      <c r="F231" s="56"/>
    </row>
    <row r="232" spans="1:6" ht="15.75" customHeight="1" x14ac:dyDescent="0.3">
      <c r="A232" s="50" t="s">
        <v>133</v>
      </c>
      <c r="B232" s="5" t="s">
        <v>65</v>
      </c>
      <c r="D232" s="24"/>
      <c r="E232" s="21"/>
      <c r="F232" s="56"/>
    </row>
    <row r="233" spans="1:6" ht="12" customHeight="1" x14ac:dyDescent="0.2">
      <c r="A233" s="62"/>
      <c r="B233" s="6" t="s">
        <v>23</v>
      </c>
      <c r="C233" s="24"/>
      <c r="D233" s="24"/>
      <c r="E233" s="21"/>
      <c r="F233" s="60"/>
    </row>
    <row r="234" spans="1:6" ht="12" customHeight="1" x14ac:dyDescent="0.2">
      <c r="A234" s="62"/>
      <c r="B234" s="17"/>
      <c r="D234" s="24"/>
      <c r="E234" s="21"/>
      <c r="F234" s="60">
        <f t="shared" ref="F234" si="14">D234*E234</f>
        <v>0</v>
      </c>
    </row>
    <row r="235" spans="1:6" ht="12" customHeight="1" x14ac:dyDescent="0.2">
      <c r="A235" s="62"/>
      <c r="B235" s="6" t="s">
        <v>113</v>
      </c>
      <c r="C235" s="24" t="s">
        <v>7</v>
      </c>
      <c r="D235" s="24">
        <v>1</v>
      </c>
      <c r="E235" s="31"/>
      <c r="F235" s="60">
        <f>D235*E235</f>
        <v>0</v>
      </c>
    </row>
    <row r="236" spans="1:6" ht="12" customHeight="1" x14ac:dyDescent="0.2">
      <c r="A236" s="62"/>
      <c r="B236" s="6"/>
      <c r="D236" s="24"/>
      <c r="E236" s="31"/>
      <c r="F236" s="60">
        <f t="shared" ref="F236:F243" si="15">D236*E236</f>
        <v>0</v>
      </c>
    </row>
    <row r="237" spans="1:6" ht="12" customHeight="1" x14ac:dyDescent="0.2">
      <c r="A237" s="62"/>
      <c r="B237" s="6" t="s">
        <v>114</v>
      </c>
      <c r="C237" s="23" t="s">
        <v>7</v>
      </c>
      <c r="D237" s="24">
        <v>1</v>
      </c>
      <c r="E237" s="31"/>
      <c r="F237" s="60">
        <f t="shared" si="15"/>
        <v>0</v>
      </c>
    </row>
    <row r="238" spans="1:6" ht="12" customHeight="1" x14ac:dyDescent="0.2">
      <c r="A238" s="62"/>
      <c r="B238" s="6"/>
      <c r="D238" s="24"/>
      <c r="E238" s="31"/>
      <c r="F238" s="60">
        <f t="shared" si="15"/>
        <v>0</v>
      </c>
    </row>
    <row r="239" spans="1:6" ht="12" customHeight="1" x14ac:dyDescent="0.2">
      <c r="A239" s="62"/>
      <c r="B239" s="6" t="s">
        <v>115</v>
      </c>
      <c r="C239" s="23" t="s">
        <v>13</v>
      </c>
      <c r="D239" s="24"/>
      <c r="E239" s="31"/>
      <c r="F239" s="60">
        <f t="shared" si="15"/>
        <v>0</v>
      </c>
    </row>
    <row r="240" spans="1:6" ht="12" customHeight="1" x14ac:dyDescent="0.2">
      <c r="A240" s="62"/>
      <c r="B240" s="6"/>
      <c r="D240" s="24"/>
      <c r="E240" s="31"/>
      <c r="F240" s="60">
        <f t="shared" si="15"/>
        <v>0</v>
      </c>
    </row>
    <row r="241" spans="1:6" ht="12" customHeight="1" x14ac:dyDescent="0.2">
      <c r="A241" s="62"/>
      <c r="B241" s="6" t="s">
        <v>76</v>
      </c>
      <c r="C241" s="23" t="s">
        <v>13</v>
      </c>
      <c r="D241" s="24"/>
      <c r="E241" s="31"/>
      <c r="F241" s="60">
        <f t="shared" si="15"/>
        <v>0</v>
      </c>
    </row>
    <row r="242" spans="1:6" ht="12" customHeight="1" x14ac:dyDescent="0.2">
      <c r="A242" s="62"/>
      <c r="B242" s="17"/>
      <c r="D242" s="24"/>
      <c r="E242" s="31"/>
      <c r="F242" s="60">
        <f t="shared" si="15"/>
        <v>0</v>
      </c>
    </row>
    <row r="243" spans="1:6" ht="12" customHeight="1" x14ac:dyDescent="0.2">
      <c r="A243" s="62"/>
      <c r="B243" s="6" t="s">
        <v>77</v>
      </c>
      <c r="C243" s="23" t="s">
        <v>13</v>
      </c>
      <c r="D243" s="24"/>
      <c r="E243" s="31"/>
      <c r="F243" s="60">
        <f t="shared" si="15"/>
        <v>0</v>
      </c>
    </row>
    <row r="244" spans="1:6" ht="12" customHeight="1" x14ac:dyDescent="0.2">
      <c r="A244" s="62"/>
      <c r="B244" s="17"/>
      <c r="D244" s="24"/>
      <c r="E244" s="31"/>
      <c r="F244" s="60">
        <f t="shared" ref="F244" si="16">D244*E244</f>
        <v>0</v>
      </c>
    </row>
    <row r="245" spans="1:6" ht="12" customHeight="1" x14ac:dyDescent="0.2">
      <c r="A245" s="53"/>
      <c r="B245" s="8" t="s">
        <v>10</v>
      </c>
      <c r="D245" s="24"/>
      <c r="E245" s="21"/>
      <c r="F245" s="55">
        <f>SUM(F233:F244)</f>
        <v>0</v>
      </c>
    </row>
    <row r="246" spans="1:6" ht="12" customHeight="1" x14ac:dyDescent="0.2">
      <c r="A246" s="53"/>
      <c r="B246" s="8"/>
      <c r="D246" s="24"/>
      <c r="E246" s="21"/>
      <c r="F246" s="56"/>
    </row>
    <row r="247" spans="1:6" ht="12" customHeight="1" thickBot="1" x14ac:dyDescent="0.25">
      <c r="A247" s="80"/>
      <c r="B247" s="81"/>
      <c r="C247" s="77"/>
      <c r="D247" s="82"/>
      <c r="E247" s="83"/>
      <c r="F247" s="92"/>
    </row>
    <row r="248" spans="1:6" ht="22.8" thickTop="1" x14ac:dyDescent="0.35">
      <c r="A248" s="93" t="s">
        <v>125</v>
      </c>
      <c r="B248" s="94"/>
      <c r="C248" s="94"/>
      <c r="D248" s="94"/>
      <c r="E248" s="94"/>
      <c r="F248" s="95"/>
    </row>
    <row r="249" spans="1:6" x14ac:dyDescent="0.2">
      <c r="A249" s="65"/>
      <c r="B249" s="8"/>
      <c r="D249" s="28"/>
      <c r="E249" s="32"/>
      <c r="F249" s="66"/>
    </row>
    <row r="250" spans="1:6" s="14" customFormat="1" x14ac:dyDescent="0.2">
      <c r="A250" s="67" t="str">
        <f>A9</f>
        <v>ELEC 11</v>
      </c>
      <c r="B250" s="43" t="str">
        <f>B9</f>
        <v xml:space="preserve">DOCUMENT A FOURNIR </v>
      </c>
      <c r="C250" s="87"/>
      <c r="D250" s="29"/>
      <c r="E250" s="33"/>
      <c r="F250" s="55">
        <f>F16</f>
        <v>0</v>
      </c>
    </row>
    <row r="251" spans="1:6" s="14" customFormat="1" x14ac:dyDescent="0.2">
      <c r="A251" s="67"/>
      <c r="B251" s="43"/>
      <c r="C251" s="87"/>
      <c r="D251" s="29"/>
      <c r="E251" s="33"/>
      <c r="F251" s="68"/>
    </row>
    <row r="252" spans="1:6" s="14" customFormat="1" x14ac:dyDescent="0.2">
      <c r="A252" s="67" t="str">
        <f>A18</f>
        <v>ELEC 13</v>
      </c>
      <c r="B252" s="44" t="str">
        <f>B18</f>
        <v>CONTRÔLE TECHNIQUE &amp; CONSUEL</v>
      </c>
      <c r="C252" s="87"/>
      <c r="D252" s="29"/>
      <c r="E252" s="33"/>
      <c r="F252" s="55">
        <f>F22</f>
        <v>0</v>
      </c>
    </row>
    <row r="253" spans="1:6" s="14" customFormat="1" x14ac:dyDescent="0.2">
      <c r="A253" s="67"/>
      <c r="B253" s="44"/>
      <c r="C253" s="87"/>
      <c r="D253" s="29"/>
      <c r="E253" s="33"/>
      <c r="F253" s="55"/>
    </row>
    <row r="254" spans="1:6" s="14" customFormat="1" x14ac:dyDescent="0.2">
      <c r="A254" s="67" t="str">
        <f>A24</f>
        <v>ELEC 17</v>
      </c>
      <c r="B254" s="44" t="str">
        <f>B24</f>
        <v xml:space="preserve">INSTALLATION PROVISOIRE DE CHANTIER </v>
      </c>
      <c r="C254" s="87"/>
      <c r="D254" s="29"/>
      <c r="E254" s="33"/>
      <c r="F254" s="55">
        <f>F28</f>
        <v>0</v>
      </c>
    </row>
    <row r="255" spans="1:6" s="14" customFormat="1" x14ac:dyDescent="0.2">
      <c r="A255" s="67"/>
      <c r="B255" s="43"/>
      <c r="C255" s="87"/>
      <c r="D255" s="29"/>
      <c r="E255" s="33"/>
      <c r="F255" s="55"/>
    </row>
    <row r="256" spans="1:6" s="14" customFormat="1" x14ac:dyDescent="0.2">
      <c r="A256" s="67" t="str">
        <f>A30</f>
        <v>ELEC 18</v>
      </c>
      <c r="B256" s="44" t="str">
        <f>B30</f>
        <v xml:space="preserve">PHASAGE DES TRAVAUX </v>
      </c>
      <c r="C256" s="87"/>
      <c r="D256" s="29"/>
      <c r="E256" s="33"/>
      <c r="F256" s="55">
        <f>F36</f>
        <v>0</v>
      </c>
    </row>
    <row r="257" spans="1:6" s="14" customFormat="1" x14ac:dyDescent="0.2">
      <c r="A257" s="67"/>
      <c r="B257" s="44"/>
      <c r="C257" s="87"/>
      <c r="D257" s="29"/>
      <c r="E257" s="33"/>
      <c r="F257" s="55"/>
    </row>
    <row r="258" spans="1:6" s="14" customFormat="1" x14ac:dyDescent="0.2">
      <c r="A258" s="67" t="str">
        <f>A39</f>
        <v>ELEC 19</v>
      </c>
      <c r="B258" s="44" t="str">
        <f>B39</f>
        <v xml:space="preserve">DEPOSES ET DEPLACEMENT DES INSTALLATIONS CONSERVEES </v>
      </c>
      <c r="C258" s="87"/>
      <c r="D258" s="29"/>
      <c r="E258" s="33"/>
      <c r="F258" s="55">
        <f>F48</f>
        <v>0</v>
      </c>
    </row>
    <row r="259" spans="1:6" s="14" customFormat="1" x14ac:dyDescent="0.2">
      <c r="A259" s="67"/>
      <c r="B259" s="44"/>
      <c r="C259" s="87"/>
      <c r="D259" s="29"/>
      <c r="E259" s="33"/>
      <c r="F259" s="55"/>
    </row>
    <row r="260" spans="1:6" s="14" customFormat="1" x14ac:dyDescent="0.2">
      <c r="A260" s="67" t="str">
        <f>A50</f>
        <v>ELEC 20</v>
      </c>
      <c r="B260" s="44" t="str">
        <f>B50</f>
        <v>TERRES</v>
      </c>
      <c r="C260" s="87"/>
      <c r="D260" s="29"/>
      <c r="E260" s="33"/>
      <c r="F260" s="55">
        <f>F58</f>
        <v>0</v>
      </c>
    </row>
    <row r="261" spans="1:6" s="14" customFormat="1" x14ac:dyDescent="0.2">
      <c r="A261" s="67"/>
      <c r="B261" s="43"/>
      <c r="C261" s="87"/>
      <c r="D261" s="29"/>
      <c r="E261" s="33"/>
      <c r="F261" s="55"/>
    </row>
    <row r="262" spans="1:6" s="14" customFormat="1" x14ac:dyDescent="0.2">
      <c r="A262" s="67" t="str">
        <f>A61</f>
        <v>ELEC 21</v>
      </c>
      <c r="B262" s="43" t="str">
        <f>B61</f>
        <v>ALIMENTATION GENERALE</v>
      </c>
      <c r="C262" s="87"/>
      <c r="D262" s="29"/>
      <c r="E262" s="33"/>
      <c r="F262" s="55">
        <f>F82</f>
        <v>0</v>
      </c>
    </row>
    <row r="263" spans="1:6" s="14" customFormat="1" x14ac:dyDescent="0.2">
      <c r="A263" s="67"/>
      <c r="B263" s="43"/>
      <c r="C263" s="87"/>
      <c r="D263" s="29"/>
      <c r="E263" s="33"/>
      <c r="F263" s="55"/>
    </row>
    <row r="264" spans="1:6" s="14" customFormat="1" x14ac:dyDescent="0.2">
      <c r="A264" s="67" t="str">
        <f>A84</f>
        <v>ELEC 22</v>
      </c>
      <c r="B264" s="43" t="str">
        <f>B84</f>
        <v xml:space="preserve">ARMOIRES  ELECTRIQUES </v>
      </c>
      <c r="C264" s="87"/>
      <c r="D264" s="29"/>
      <c r="E264" s="33"/>
      <c r="F264" s="55">
        <f>F94</f>
        <v>0</v>
      </c>
    </row>
    <row r="265" spans="1:6" s="14" customFormat="1" x14ac:dyDescent="0.2">
      <c r="A265" s="67"/>
      <c r="B265" s="43"/>
      <c r="C265" s="87"/>
      <c r="D265" s="29"/>
      <c r="E265" s="33"/>
      <c r="F265" s="55"/>
    </row>
    <row r="266" spans="1:6" s="14" customFormat="1" x14ac:dyDescent="0.2">
      <c r="A266" s="67" t="str">
        <f>A97</f>
        <v>ELEC 23</v>
      </c>
      <c r="B266" s="43" t="str">
        <f>B97</f>
        <v xml:space="preserve">CHEMINEMENTS </v>
      </c>
      <c r="C266" s="87"/>
      <c r="D266" s="29"/>
      <c r="E266" s="33"/>
      <c r="F266" s="55">
        <f>F125</f>
        <v>0</v>
      </c>
    </row>
    <row r="267" spans="1:6" s="14" customFormat="1" x14ac:dyDescent="0.2">
      <c r="A267" s="67"/>
      <c r="B267" s="43"/>
      <c r="C267" s="87"/>
      <c r="D267" s="29"/>
      <c r="E267" s="33"/>
      <c r="F267" s="55"/>
    </row>
    <row r="268" spans="1:6" s="14" customFormat="1" x14ac:dyDescent="0.2">
      <c r="A268" s="67" t="str">
        <f>A127</f>
        <v>ELEC 24</v>
      </c>
      <c r="B268" s="43" t="str">
        <f>B127</f>
        <v xml:space="preserve">DISTRIBUTION  BT DEPUIS LES ARMOIRES (PHASES 1&amp;2) </v>
      </c>
      <c r="C268" s="87"/>
      <c r="D268" s="29"/>
      <c r="E268" s="33"/>
      <c r="F268" s="55">
        <f>F146</f>
        <v>0</v>
      </c>
    </row>
    <row r="269" spans="1:6" s="14" customFormat="1" x14ac:dyDescent="0.2">
      <c r="A269" s="67"/>
      <c r="B269" s="43"/>
      <c r="C269" s="87"/>
      <c r="D269" s="29"/>
      <c r="E269" s="33"/>
      <c r="F269" s="55"/>
    </row>
    <row r="270" spans="1:6" s="14" customFormat="1" x14ac:dyDescent="0.2">
      <c r="A270" s="67" t="str">
        <f>A149</f>
        <v>ELEC 25</v>
      </c>
      <c r="B270" s="43" t="str">
        <f>B149</f>
        <v xml:space="preserve"> BORNES DE RECHARGE ELECTRIQUES ET ACCESSOIRES </v>
      </c>
      <c r="C270" s="87"/>
      <c r="D270" s="29"/>
      <c r="E270" s="33"/>
      <c r="F270" s="55">
        <f>F178</f>
        <v>0</v>
      </c>
    </row>
    <row r="271" spans="1:6" s="14" customFormat="1" x14ac:dyDescent="0.2">
      <c r="A271" s="67"/>
      <c r="B271" s="43"/>
      <c r="C271" s="87"/>
      <c r="D271" s="29"/>
      <c r="E271" s="33"/>
      <c r="F271" s="55"/>
    </row>
    <row r="272" spans="1:6" s="14" customFormat="1" x14ac:dyDescent="0.2">
      <c r="A272" s="67" t="str">
        <f>A183</f>
        <v>ELEC 26</v>
      </c>
      <c r="B272" s="43" t="str">
        <f>B183</f>
        <v xml:space="preserve">TRAVAUX DE VRD GROS ŒUVRE </v>
      </c>
      <c r="C272" s="87"/>
      <c r="D272" s="29"/>
      <c r="E272" s="33"/>
      <c r="F272" s="55">
        <f>F203</f>
        <v>0</v>
      </c>
    </row>
    <row r="273" spans="1:6" s="14" customFormat="1" x14ac:dyDescent="0.2">
      <c r="A273" s="67"/>
      <c r="B273" s="43"/>
      <c r="C273" s="87"/>
      <c r="D273" s="29"/>
      <c r="E273" s="33"/>
      <c r="F273" s="55"/>
    </row>
    <row r="274" spans="1:6" s="14" customFormat="1" x14ac:dyDescent="0.2">
      <c r="A274" s="67" t="str">
        <f>A206</f>
        <v>ELEC 27</v>
      </c>
      <c r="B274" s="43" t="str">
        <f>B206</f>
        <v>CABLAGE INFORMATIQUE DES BORNES</v>
      </c>
      <c r="C274" s="87"/>
      <c r="D274" s="29"/>
      <c r="E274" s="33"/>
      <c r="F274" s="55">
        <f>F229</f>
        <v>0</v>
      </c>
    </row>
    <row r="275" spans="1:6" s="14" customFormat="1" x14ac:dyDescent="0.2">
      <c r="A275" s="67"/>
      <c r="B275" s="43"/>
      <c r="C275" s="87"/>
      <c r="D275" s="29"/>
      <c r="E275" s="33"/>
      <c r="F275" s="55"/>
    </row>
    <row r="276" spans="1:6" s="14" customFormat="1" x14ac:dyDescent="0.2">
      <c r="A276" s="67" t="str">
        <f>A232</f>
        <v>ELEC 28</v>
      </c>
      <c r="B276" s="43" t="str">
        <f>B232</f>
        <v>SIGNALETIQUE DES PLACES &amp; EXTINCTEURS</v>
      </c>
      <c r="C276" s="87"/>
      <c r="D276" s="29"/>
      <c r="E276" s="33"/>
      <c r="F276" s="55">
        <f>F245</f>
        <v>0</v>
      </c>
    </row>
    <row r="277" spans="1:6" s="14" customFormat="1" x14ac:dyDescent="0.2">
      <c r="A277" s="69"/>
      <c r="B277" s="43"/>
      <c r="C277" s="87"/>
      <c r="D277" s="29"/>
      <c r="E277" s="33"/>
      <c r="F277" s="56"/>
    </row>
    <row r="278" spans="1:6" s="14" customFormat="1" x14ac:dyDescent="0.2">
      <c r="A278" s="69"/>
      <c r="B278" s="43"/>
      <c r="C278" s="87"/>
      <c r="D278" s="29"/>
      <c r="E278" s="33"/>
      <c r="F278" s="70"/>
    </row>
    <row r="279" spans="1:6" ht="12.6" customHeight="1" thickBot="1" x14ac:dyDescent="0.35">
      <c r="A279" s="65"/>
      <c r="B279" s="9"/>
      <c r="D279" s="28"/>
      <c r="E279" s="32"/>
      <c r="F279" s="51"/>
    </row>
    <row r="280" spans="1:6" ht="18" thickBot="1" x14ac:dyDescent="0.35">
      <c r="A280" s="65"/>
      <c r="B280" s="10" t="s">
        <v>24</v>
      </c>
      <c r="D280" s="28"/>
      <c r="E280" s="37"/>
      <c r="F280" s="71">
        <f>F276+F274+F272+F270+F268+F266+F264+F262+F260+F258+F256+F254+F252+F250</f>
        <v>0</v>
      </c>
    </row>
    <row r="281" spans="1:6" ht="18" thickBot="1" x14ac:dyDescent="0.35">
      <c r="A281" s="65"/>
      <c r="B281" s="41" t="s">
        <v>25</v>
      </c>
      <c r="D281" s="28"/>
      <c r="E281" s="45"/>
      <c r="F281" s="72">
        <f>0.2*F280</f>
        <v>0</v>
      </c>
    </row>
    <row r="282" spans="1:6" ht="18" thickBot="1" x14ac:dyDescent="0.35">
      <c r="A282" s="65"/>
      <c r="B282" s="10" t="s">
        <v>26</v>
      </c>
      <c r="D282" s="28"/>
      <c r="E282" s="38"/>
      <c r="F282" s="73">
        <f>F280+F281</f>
        <v>0</v>
      </c>
    </row>
    <row r="283" spans="1:6" ht="20.399999999999999" thickBot="1" x14ac:dyDescent="0.35">
      <c r="A283" s="74"/>
      <c r="B283" s="11"/>
      <c r="C283" s="27"/>
      <c r="D283" s="30"/>
      <c r="E283" s="34"/>
      <c r="F283" s="59"/>
    </row>
    <row r="284" spans="1:6" ht="16.2" x14ac:dyDescent="0.3">
      <c r="A284" s="65"/>
      <c r="B284" s="88"/>
      <c r="E284" s="39"/>
      <c r="F284" s="51"/>
    </row>
    <row r="285" spans="1:6" ht="16.2" x14ac:dyDescent="0.3">
      <c r="A285" s="65"/>
      <c r="B285" s="89" t="s">
        <v>27</v>
      </c>
      <c r="E285" s="39" t="s">
        <v>28</v>
      </c>
      <c r="F285" s="51"/>
    </row>
    <row r="286" spans="1:6" ht="13.2" thickBot="1" x14ac:dyDescent="0.25">
      <c r="A286" s="75"/>
      <c r="B286" s="76"/>
      <c r="C286" s="77"/>
      <c r="D286" s="77"/>
      <c r="E286" s="78"/>
      <c r="F286" s="79"/>
    </row>
    <row r="287" spans="1:6" ht="13.2" thickTop="1" x14ac:dyDescent="0.2"/>
  </sheetData>
  <mergeCells count="7">
    <mergeCell ref="A248:F248"/>
    <mergeCell ref="A1:F1"/>
    <mergeCell ref="A2:F2"/>
    <mergeCell ref="A3:F3"/>
    <mergeCell ref="A4:F4"/>
    <mergeCell ref="A5:F5"/>
    <mergeCell ref="A6:F6"/>
  </mergeCells>
  <printOptions horizontalCentered="1"/>
  <pageMargins left="0.62992125984251968" right="0.51181102362204722" top="0.6692913385826772" bottom="0.43307086614173229" header="0.35433070866141736" footer="0.23622047244094491"/>
  <pageSetup paperSize="9" scale="62" fitToHeight="0" orientation="portrait" r:id="rId1"/>
  <headerFooter alignWithMargins="0">
    <oddHeader xml:space="preserve">&amp;LCPAM DE PAU – DEPLOIEMENT I.R.V.E. LOI LOM&amp;RLOT ELECTRICITE </oddHeader>
    <oddFooter>&amp;LDPGF&amp;CRESO&amp;RPage &amp;P</oddFooter>
  </headerFooter>
  <rowBreaks count="3" manualBreakCount="3">
    <brk id="95" max="5" man="1"/>
    <brk id="180" max="5" man="1"/>
    <brk id="247" max="5" man="1"/>
  </rowBreaks>
  <colBreaks count="1" manualBreakCount="1">
    <brk id="1" max="28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14ba7c-643f-4a8f-8dc2-aac182bd935f" xsi:nil="true"/>
    <lcf76f155ced4ddcb4097134ff3c332f xmlns="86481b94-6237-4b30-bf5d-544391f99fe3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1ded5c73ee6e2b698b7e47970ea0404e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8a95c78386fecefc06c76b8d48ddd0e5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A893C0-5A41-4827-88A5-9254E61188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726F7A-F787-460B-A702-60C1321B98F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86481b94-6237-4b30-bf5d-544391f99fe3"/>
    <ds:schemaRef ds:uri="http://purl.org/dc/terms/"/>
    <ds:schemaRef ds:uri="http://schemas.microsoft.com/office/infopath/2007/PartnerControls"/>
    <ds:schemaRef ds:uri="e114ba7c-643f-4a8f-8dc2-aac182bd935f"/>
    <ds:schemaRef ds:uri="http://schemas.microsoft.com/sharepoint/v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B32E69-CD52-47B0-996E-EF6B5CA1E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subject/>
  <dc:creator>Sebastien SPU. PITROU</dc:creator>
  <cp:keywords>RESO, DPGF, MODELE</cp:keywords>
  <dc:description>cadre de décomposition modèle générique</dc:description>
  <cp:lastModifiedBy>CASSOU SANDRINE (CPAM PAU)</cp:lastModifiedBy>
  <cp:revision/>
  <cp:lastPrinted>2025-03-19T17:14:40Z</cp:lastPrinted>
  <dcterms:created xsi:type="dcterms:W3CDTF">1998-05-06T12:02:30Z</dcterms:created>
  <dcterms:modified xsi:type="dcterms:W3CDTF">2025-07-01T07:10:38Z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